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<sst xmlns="http://schemas.openxmlformats.org/spreadsheetml/2006/main" count="42" uniqueCount="37">
  <si>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поени</t>
  </si>
  <si>
    <t>оцена</t>
  </si>
  <si>
    <t>5 (пет)</t>
  </si>
  <si>
    <t>6 (шест)</t>
  </si>
  <si>
    <t>од испитот и континуирано оценување</t>
  </si>
  <si>
    <t>7 (седум)</t>
  </si>
  <si>
    <r>
      <t xml:space="preserve">по предметот </t>
    </r>
    <r>
      <rPr>
        <b/>
        <sz val="12"/>
        <rFont val="Times New Roman"/>
        <family val="1"/>
      </rPr>
      <t>ФИНАНСИСКА ТЕОРИЈА И ПОЛИТИКА</t>
    </r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</si>
  <si>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</si>
  <si>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</si>
  <si>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</si>
  <si>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</si>
  <si>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</si>
  <si>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</si>
  <si>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</si>
  <si>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</si>
  <si>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</si>
  <si>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</si>
  <si>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</si>
  <si>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</si>
  <si>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</si>
  <si>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</si>
  <si>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</si>
  <si>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</si>
  <si>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</si>
  <si>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</si>
  <si>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 xml:space="preserve">Прилеп </t>
  </si>
  <si>
    <t>Предметен професор</t>
  </si>
  <si>
    <t>*</t>
  </si>
  <si>
    <t xml:space="preserve">проф. д-р Гордана Трајкоска </t>
  </si>
  <si>
    <t>97/18</t>
  </si>
  <si>
    <t>20/10</t>
  </si>
  <si>
    <t>79/17</t>
  </si>
  <si>
    <t>28/16</t>
  </si>
  <si>
    <t>Заклучно со реден број 4 (четири)</t>
  </si>
  <si>
    <t>Консултации на емиал кај предметниот наставник!</t>
  </si>
  <si>
    <t>ПРЕЛИМИНАРНИ РЕЗУЛТАТИ</t>
  </si>
  <si>
    <t>Студентот со број на индекс 97/18 да достави семинарска работа на емаил marija.midovska@uklo.edu.mk до 16.11.2020 год.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</si>
</sst>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textRotation="180" wrapText="1"/>
    </xf>
    <xf numFmtId="0" fontId="4" fillId="34" borderId="10" xfId="0" applyFont="1" applyFill="1" applyBorder="1" applyAlignment="1">
      <alignment horizontal="center" textRotation="180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G12" sqref="G12"/>
    </sheetView>
  </sheetViews>
  <sheetFormatPr defaultColWidth="6.28125" defaultRowHeight="15"/>
  <cols>
    <col min="1" max="1" width="3.57421875" style="5" customWidth="1"/>
    <col min="2" max="2" width="26.140625" style="5" bestFit="1" customWidth="1"/>
    <col min="3" max="3" width="9.8515625" style="20" customWidth="1"/>
    <col min="4" max="5" width="6.28125" style="6" customWidth="1"/>
    <col min="6" max="6" width="7.7109375" style="20" bestFit="1" customWidth="1"/>
    <col min="7" max="7" width="6.57421875" style="20" customWidth="1"/>
    <col min="8" max="8" width="6.57421875" style="3" customWidth="1"/>
    <col min="9" max="9" width="6.57421875" style="6" customWidth="1"/>
    <col min="10" max="10" width="4.00390625" style="5" customWidth="1"/>
    <col min="11" max="12" width="5.421875" style="5" bestFit="1" customWidth="1"/>
    <col min="13" max="13" width="7.7109375" style="5" customWidth="1"/>
    <col min="14" max="14" width="7.7109375" style="20" customWidth="1"/>
    <col min="15" max="15" width="11.00390625" style="20" bestFit="1" customWidth="1"/>
    <col min="16" max="16" width="9.140625" style="5" customWidth="1"/>
    <col min="17" max="17" width="7.00390625" style="5" bestFit="1" customWidth="1"/>
    <col min="18" max="18" width="11.00390625" style="5" bestFit="1" customWidth="1"/>
    <col min="19" max="252" width="9.140625" style="5" customWidth="1"/>
    <col min="253" max="253" width="5.00390625" style="5" bestFit="1" customWidth="1"/>
    <col min="254" max="254" width="26.140625" style="5" bestFit="1" customWidth="1"/>
    <col min="255" max="255" width="9.8515625" style="5" customWidth="1"/>
    <col min="256" max="16384" width="6.28125" style="5" customWidth="1"/>
  </cols>
  <sheetData>
    <row r="1" spans="1:18" ht="15.75">
      <c r="A1" s="1"/>
      <c r="B1" s="1"/>
      <c r="C1" s="22"/>
      <c r="D1" s="22"/>
      <c r="E1" s="22"/>
      <c r="F1" s="22"/>
      <c r="G1" s="22"/>
      <c r="H1" s="22"/>
      <c r="I1" s="22"/>
      <c r="J1" s="22"/>
      <c r="K1" s="22"/>
      <c r="L1" s="22"/>
      <c r="M1" s="2"/>
      <c r="N1" s="3"/>
      <c r="O1" s="3"/>
      <c r="P1" s="1"/>
      <c r="Q1" s="4" t="s">
        <v>0</v>
      </c>
      <c r="R1" s="4" t="s">
        <v>1</v>
      </c>
    </row>
    <row r="2" spans="1:18" ht="15.75">
      <c r="A2" s="1"/>
      <c r="B2" s="1"/>
      <c r="C2" s="3"/>
      <c r="F2" s="3"/>
      <c r="G2" s="3"/>
      <c r="J2" s="1"/>
      <c r="K2" s="1"/>
      <c r="L2" s="1"/>
      <c r="M2" s="1"/>
      <c r="N2" s="3"/>
      <c r="O2" s="3"/>
      <c r="P2" s="1"/>
      <c r="Q2" s="1">
        <v>0</v>
      </c>
      <c r="R2" s="1" t="s">
        <v>2</v>
      </c>
    </row>
    <row r="3" spans="1:18" ht="15.75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>
        <v>51</v>
      </c>
      <c r="R3" s="1" t="s">
        <v>3</v>
      </c>
    </row>
    <row r="4" spans="1:18" ht="15.75">
      <c r="A4" s="24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"/>
      <c r="Q4" s="1">
        <v>61</v>
      </c>
      <c r="R4" s="1" t="s">
        <v>5</v>
      </c>
    </row>
    <row r="5" spans="1:18" ht="15.75">
      <c r="A5" s="23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>
        <v>71</v>
      </c>
      <c r="R5" s="1" t="s">
        <v>7</v>
      </c>
    </row>
    <row r="6" spans="1:18" ht="15.75">
      <c r="A6" s="26">
        <v>44140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1"/>
      <c r="Q6" s="1">
        <v>81</v>
      </c>
      <c r="R6" s="1" t="s">
        <v>8</v>
      </c>
    </row>
    <row r="7" spans="1:18" ht="15.75">
      <c r="A7" s="1"/>
      <c r="B7" s="1"/>
      <c r="C7" s="3"/>
      <c r="F7" s="3"/>
      <c r="G7" s="3"/>
      <c r="J7" s="1"/>
      <c r="K7" s="1"/>
      <c r="L7" s="1"/>
      <c r="M7" s="1"/>
      <c r="N7" s="3"/>
      <c r="O7" s="3"/>
      <c r="P7" s="1"/>
      <c r="Q7" s="1">
        <v>91</v>
      </c>
      <c r="R7" s="1" t="s">
        <v>9</v>
      </c>
    </row>
    <row r="8" spans="1:18" ht="62.25">
      <c r="A8" s="7" t="s">
        <v>10</v>
      </c>
      <c r="B8" s="8" t="s">
        <v>11</v>
      </c>
      <c r="C8" s="9" t="s">
        <v>12</v>
      </c>
      <c r="D8" s="10" t="s">
        <v>13</v>
      </c>
      <c r="E8" s="11" t="s">
        <v>14</v>
      </c>
      <c r="F8" s="10" t="s">
        <v>15</v>
      </c>
      <c r="G8" s="11" t="s">
        <v>16</v>
      </c>
      <c r="H8" s="11" t="s">
        <v>17</v>
      </c>
      <c r="I8" s="11" t="s">
        <v>18</v>
      </c>
      <c r="J8" s="11" t="s">
        <v>19</v>
      </c>
      <c r="K8" s="10" t="s">
        <v>20</v>
      </c>
      <c r="L8" s="10" t="s">
        <v>21</v>
      </c>
      <c r="M8" s="10" t="s">
        <v>22</v>
      </c>
      <c r="N8" s="8" t="s">
        <v>23</v>
      </c>
      <c r="O8" s="9" t="s">
        <v>24</v>
      </c>
      <c r="P8" s="1"/>
      <c r="Q8" s="1"/>
      <c r="R8" s="1"/>
    </row>
    <row r="9" spans="1:18" s="18" customFormat="1" ht="15.75">
      <c r="A9" s="12">
        <v>1</v>
      </c>
      <c r="B9" s="13"/>
      <c r="C9" s="14" t="s">
        <v>29</v>
      </c>
      <c r="D9" s="12" t="s">
        <v>27</v>
      </c>
      <c r="E9" s="12" t="s">
        <v>27</v>
      </c>
      <c r="F9" s="12">
        <v>41</v>
      </c>
      <c r="G9" s="12"/>
      <c r="H9" s="12"/>
      <c r="I9" s="12"/>
      <c r="J9" s="12"/>
      <c r="K9" s="12"/>
      <c r="L9" s="12"/>
      <c r="M9" s="12">
        <f>L9+K9+J9+I9+H9+G9</f>
        <v>0</v>
      </c>
      <c r="N9" s="12">
        <f>ROUND(F9+G9+H9+I9+J9+K9+L9,0)</f>
        <v>41</v>
      </c>
      <c r="O9" s="12" t="str">
        <f>VLOOKUP(N9,$Q$2:$R$7,2)</f>
        <v>5 (пет)</v>
      </c>
      <c r="P9" s="16"/>
      <c r="Q9" s="17"/>
      <c r="R9" s="17"/>
    </row>
    <row r="10" spans="1:18" ht="15.75">
      <c r="A10" s="12">
        <v>2</v>
      </c>
      <c r="B10" s="13"/>
      <c r="C10" s="14" t="s">
        <v>30</v>
      </c>
      <c r="D10" s="12" t="s">
        <v>27</v>
      </c>
      <c r="E10" s="12" t="s">
        <v>27</v>
      </c>
      <c r="F10" s="12">
        <v>56</v>
      </c>
      <c r="G10" s="12"/>
      <c r="H10" s="12"/>
      <c r="I10" s="12"/>
      <c r="J10" s="12"/>
      <c r="K10" s="12"/>
      <c r="L10" s="12"/>
      <c r="M10" s="12">
        <f>L10+K10+J10+I10+H10+G10</f>
        <v>0</v>
      </c>
      <c r="N10" s="12">
        <f>ROUND(F10+G10+H10+I10+J10+K10+L10,0)</f>
        <v>56</v>
      </c>
      <c r="O10" s="12" t="str">
        <f>VLOOKUP(N10,$Q$2:$R$7,2)</f>
        <v>6 (шест)</v>
      </c>
      <c r="P10" s="1"/>
      <c r="Q10" s="4"/>
      <c r="R10" s="4"/>
    </row>
    <row r="11" spans="1:18" s="18" customFormat="1" ht="15.75">
      <c r="A11" s="12">
        <v>3</v>
      </c>
      <c r="B11" s="13"/>
      <c r="C11" s="14" t="s">
        <v>31</v>
      </c>
      <c r="D11" s="12" t="s">
        <v>27</v>
      </c>
      <c r="E11" s="12" t="s">
        <v>27</v>
      </c>
      <c r="F11" s="12">
        <v>51</v>
      </c>
      <c r="G11" s="12">
        <v>4</v>
      </c>
      <c r="H11" s="12"/>
      <c r="I11" s="12"/>
      <c r="J11" s="12"/>
      <c r="K11" s="12"/>
      <c r="L11" s="12"/>
      <c r="M11" s="12">
        <f>L11+K11+J11+I11+H11+G11</f>
        <v>4</v>
      </c>
      <c r="N11" s="12">
        <f>ROUND(F11+G11+H11+I11+J11+K11+L11,0)</f>
        <v>55</v>
      </c>
      <c r="O11" s="15" t="str">
        <f>VLOOKUP(N11,$Q$2:$R$7,2)</f>
        <v>6 (шест)</v>
      </c>
      <c r="P11" s="16"/>
      <c r="Q11" s="17"/>
      <c r="R11" s="17"/>
    </row>
    <row r="12" spans="1:18" s="18" customFormat="1" ht="15.75">
      <c r="A12" s="12">
        <v>4</v>
      </c>
      <c r="B12" s="13"/>
      <c r="C12" s="14" t="s">
        <v>32</v>
      </c>
      <c r="D12" s="12">
        <v>49</v>
      </c>
      <c r="E12" s="12">
        <v>51</v>
      </c>
      <c r="F12" s="12">
        <f>(D12+E12)/2</f>
        <v>50</v>
      </c>
      <c r="G12" s="12">
        <v>2</v>
      </c>
      <c r="H12" s="12"/>
      <c r="I12" s="12"/>
      <c r="J12" s="12"/>
      <c r="K12" s="12"/>
      <c r="L12" s="12"/>
      <c r="M12" s="12">
        <f>L12+K12+J12+I12+H12+G12</f>
        <v>2</v>
      </c>
      <c r="N12" s="12">
        <f>ROUND(F12+G12+H12+I12+J12+K12+L12,0)</f>
        <v>52</v>
      </c>
      <c r="O12" s="12" t="str">
        <f>VLOOKUP(N12,$Q$2:$R$7,2)</f>
        <v>6 (шест)</v>
      </c>
      <c r="P12" s="16"/>
      <c r="Q12" s="17"/>
      <c r="R12" s="17"/>
    </row>
    <row r="13" spans="1:18" s="18" customFormat="1" ht="15.75">
      <c r="A13" s="27" t="s">
        <v>33</v>
      </c>
      <c r="B13" s="27"/>
      <c r="C13" s="27"/>
      <c r="D13" s="27"/>
      <c r="E13" s="27"/>
      <c r="F13" s="27"/>
      <c r="G13" s="4"/>
      <c r="H13" s="4"/>
      <c r="I13" s="19"/>
      <c r="J13" s="4"/>
      <c r="K13" s="4"/>
      <c r="L13" s="4"/>
      <c r="M13" s="4"/>
      <c r="N13" s="4"/>
      <c r="O13" s="4"/>
      <c r="P13" s="16"/>
      <c r="Q13" s="17"/>
      <c r="R13" s="17"/>
    </row>
    <row r="14" spans="1:18" s="18" customFormat="1" ht="15.75">
      <c r="A14" s="28" t="s">
        <v>34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6"/>
      <c r="Q14" s="17"/>
      <c r="R14" s="17"/>
    </row>
    <row r="15" spans="1:18" s="18" customFormat="1" ht="15.75">
      <c r="A15" s="28" t="s">
        <v>36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6"/>
      <c r="Q15" s="17"/>
      <c r="R15" s="17"/>
    </row>
    <row r="16" spans="1:18" s="18" customFormat="1" ht="3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6"/>
      <c r="Q16" s="17"/>
      <c r="R16" s="17"/>
    </row>
    <row r="17" spans="2:10" ht="15.75">
      <c r="B17" s="20" t="s">
        <v>25</v>
      </c>
      <c r="J17" s="5" t="s">
        <v>26</v>
      </c>
    </row>
    <row r="18" spans="2:10" ht="15.75">
      <c r="B18" s="21">
        <v>44146</v>
      </c>
      <c r="J18" s="5" t="s">
        <v>28</v>
      </c>
    </row>
  </sheetData>
  <sheetProtection/>
  <mergeCells count="8">
    <mergeCell ref="A14:O14"/>
    <mergeCell ref="A15:O16"/>
    <mergeCell ref="C1:L1"/>
    <mergeCell ref="A3:O3"/>
    <mergeCell ref="A4:O4"/>
    <mergeCell ref="A5:O5"/>
    <mergeCell ref="A6:O6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2020-09-29T07:04:01Z</cp:lastPrinted>
  <dcterms:created xsi:type="dcterms:W3CDTF">2020-09-24T09:19:30Z</dcterms:created>
  <dcterms:modified xsi:type="dcterms:W3CDTF">2020-11-11T18:53:35Z</dcterms:modified>
  <cp:category/>
  <cp:version/>
  <cp:contentType/>
  <cp:contentStatus/>
</cp:coreProperties>
</file>