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<sst xmlns="http://schemas.openxmlformats.org/spreadsheetml/2006/main" count="49" uniqueCount="38">
  <si>
    <t>поени</t>
  </si>
  <si>
    <t>оцена</t>
  </si>
  <si>
    <t>5 (пет)</t>
  </si>
  <si>
    <t>6 (шест)</t>
  </si>
  <si>
    <t>од испитот и континуирано оценување</t>
  </si>
  <si>
    <t>7 (седум)</t>
  </si>
  <si>
    <r>
      <t xml:space="preserve">по предметот </t>
    </r>
    <r>
      <rPr>
        <b/>
        <sz val="12"/>
        <rFont val="Times New Roman"/>
        <family val="1"/>
      </rPr>
      <t>ФИНАНСИСКА ТЕОРИЈА И ПОЛИТИКА</t>
    </r>
  </si>
  <si>
    <t>8 (осум)</t>
  </si>
  <si>
    <t>9 (девет)</t>
  </si>
  <si>
    <t xml:space="preserve">10 (десет) </t>
  </si>
  <si>
    <t>р.бр</t>
  </si>
  <si>
    <t>Презиме и име</t>
  </si>
  <si>
    <t xml:space="preserve">Досие бр. </t>
  </si>
  <si>
    <t>I колоквиум</t>
  </si>
  <si>
    <t>II колоквиум</t>
  </si>
  <si>
    <t>(I+II)/2 просек или завршно оценување</t>
  </si>
  <si>
    <t>Присуство</t>
  </si>
  <si>
    <t>Активност</t>
  </si>
  <si>
    <t xml:space="preserve">Семинарска </t>
  </si>
  <si>
    <t>Проект</t>
  </si>
  <si>
    <t>Домашна задача</t>
  </si>
  <si>
    <t>Други активности</t>
  </si>
  <si>
    <t>Вкупно</t>
  </si>
  <si>
    <t>Збир</t>
  </si>
  <si>
    <t>Конечна оценка</t>
  </si>
  <si>
    <t xml:space="preserve">Прилеп </t>
  </si>
  <si>
    <t>Предметен професор</t>
  </si>
  <si>
    <t>*</t>
  </si>
  <si>
    <t xml:space="preserve">проф. д-р Гордана Трајкоска </t>
  </si>
  <si>
    <t>27/17</t>
  </si>
  <si>
    <t>148/17</t>
  </si>
  <si>
    <t>183/17</t>
  </si>
  <si>
    <t>19/17</t>
  </si>
  <si>
    <t>183/13</t>
  </si>
  <si>
    <t>204/15</t>
  </si>
  <si>
    <t>90/13</t>
  </si>
  <si>
    <t>Заклучно со реден број 7 (седум)</t>
  </si>
  <si>
    <t xml:space="preserve"> РЕЗУЛТАТИ</t>
  </si>
</sst>
</file>

<file path=xl/styles.xml><?xml version="1.0" encoding="utf-8"?>
<styleSheet xmlns="http://schemas.openxmlformats.org/spreadsheetml/2006/main">
  <numFmts count="8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2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3" tint="0.39998000860214233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3" borderId="0" xfId="0" applyFont="1" applyFill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center" textRotation="180" wrapText="1"/>
    </xf>
    <xf numFmtId="0" fontId="4" fillId="34" borderId="10" xfId="0" applyFont="1" applyFill="1" applyBorder="1" applyAlignment="1">
      <alignment horizontal="center" textRotation="180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center"/>
    </xf>
    <xf numFmtId="0" fontId="42" fillId="0" borderId="0" xfId="0" applyFont="1" applyFill="1" applyAlignment="1">
      <alignment/>
    </xf>
    <xf numFmtId="0" fontId="42" fillId="0" borderId="0" xfId="0" applyFont="1" applyFill="1" applyBorder="1" applyAlignment="1">
      <alignment horizontal="center"/>
    </xf>
    <xf numFmtId="0" fontId="42" fillId="0" borderId="0" xfId="0" applyFont="1" applyAlignment="1">
      <alignment/>
    </xf>
    <xf numFmtId="0" fontId="2" fillId="33" borderId="0" xfId="0" applyFont="1" applyFill="1" applyBorder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4" fontId="2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"/>
  <sheetViews>
    <sheetView tabSelected="1" zoomScalePageLayoutView="0" workbookViewId="0" topLeftCell="A3">
      <selection activeCell="B9" sqref="B9:B15"/>
    </sheetView>
  </sheetViews>
  <sheetFormatPr defaultColWidth="6.28125" defaultRowHeight="15"/>
  <cols>
    <col min="1" max="1" width="3.57421875" style="5" customWidth="1"/>
    <col min="2" max="2" width="26.140625" style="5" bestFit="1" customWidth="1"/>
    <col min="3" max="3" width="9.8515625" style="20" customWidth="1"/>
    <col min="4" max="5" width="6.28125" style="6" customWidth="1"/>
    <col min="6" max="6" width="7.7109375" style="20" bestFit="1" customWidth="1"/>
    <col min="7" max="7" width="6.57421875" style="20" customWidth="1"/>
    <col min="8" max="8" width="6.57421875" style="3" customWidth="1"/>
    <col min="9" max="9" width="6.57421875" style="6" customWidth="1"/>
    <col min="10" max="10" width="4.00390625" style="5" customWidth="1"/>
    <col min="11" max="12" width="5.421875" style="5" bestFit="1" customWidth="1"/>
    <col min="13" max="13" width="7.7109375" style="5" customWidth="1"/>
    <col min="14" max="14" width="7.7109375" style="20" customWidth="1"/>
    <col min="15" max="15" width="11.00390625" style="20" bestFit="1" customWidth="1"/>
    <col min="16" max="16" width="9.140625" style="5" customWidth="1"/>
    <col min="17" max="17" width="7.00390625" style="5" bestFit="1" customWidth="1"/>
    <col min="18" max="18" width="11.00390625" style="5" bestFit="1" customWidth="1"/>
    <col min="19" max="252" width="9.140625" style="5" customWidth="1"/>
    <col min="253" max="253" width="5.00390625" style="5" bestFit="1" customWidth="1"/>
    <col min="254" max="254" width="26.140625" style="5" bestFit="1" customWidth="1"/>
    <col min="255" max="255" width="9.8515625" style="5" customWidth="1"/>
    <col min="256" max="16384" width="6.28125" style="5" customWidth="1"/>
  </cols>
  <sheetData>
    <row r="1" spans="1:18" ht="15.75">
      <c r="A1" s="1"/>
      <c r="B1" s="1"/>
      <c r="C1" s="22"/>
      <c r="D1" s="22"/>
      <c r="E1" s="22"/>
      <c r="F1" s="22"/>
      <c r="G1" s="22"/>
      <c r="H1" s="22"/>
      <c r="I1" s="22"/>
      <c r="J1" s="22"/>
      <c r="K1" s="22"/>
      <c r="L1" s="22"/>
      <c r="M1" s="2"/>
      <c r="N1" s="3"/>
      <c r="O1" s="3"/>
      <c r="P1" s="1"/>
      <c r="Q1" s="4" t="s">
        <v>0</v>
      </c>
      <c r="R1" s="4" t="s">
        <v>1</v>
      </c>
    </row>
    <row r="2" spans="1:18" ht="15.75">
      <c r="A2" s="1"/>
      <c r="B2" s="1"/>
      <c r="C2" s="3"/>
      <c r="F2" s="3"/>
      <c r="G2" s="3"/>
      <c r="J2" s="1"/>
      <c r="K2" s="1"/>
      <c r="L2" s="1"/>
      <c r="M2" s="1"/>
      <c r="N2" s="3"/>
      <c r="O2" s="3"/>
      <c r="P2" s="1"/>
      <c r="Q2" s="1">
        <v>0</v>
      </c>
      <c r="R2" s="1" t="s">
        <v>2</v>
      </c>
    </row>
    <row r="3" spans="1:18" ht="15.75">
      <c r="A3" s="23" t="s">
        <v>37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1"/>
      <c r="Q3" s="1">
        <v>51</v>
      </c>
      <c r="R3" s="1" t="s">
        <v>3</v>
      </c>
    </row>
    <row r="4" spans="1:18" ht="15.75">
      <c r="A4" s="24" t="s">
        <v>4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1"/>
      <c r="Q4" s="1">
        <v>61</v>
      </c>
      <c r="R4" s="1" t="s">
        <v>5</v>
      </c>
    </row>
    <row r="5" spans="1:18" ht="15.75">
      <c r="A5" s="23" t="s">
        <v>6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1"/>
      <c r="Q5" s="1">
        <v>71</v>
      </c>
      <c r="R5" s="1" t="s">
        <v>7</v>
      </c>
    </row>
    <row r="6" spans="1:18" ht="15.75">
      <c r="A6" s="26">
        <v>44237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1"/>
      <c r="Q6" s="1">
        <v>81</v>
      </c>
      <c r="R6" s="1" t="s">
        <v>8</v>
      </c>
    </row>
    <row r="7" spans="1:18" ht="15.75">
      <c r="A7" s="1"/>
      <c r="B7" s="1"/>
      <c r="C7" s="3"/>
      <c r="F7" s="3"/>
      <c r="G7" s="3"/>
      <c r="J7" s="1"/>
      <c r="K7" s="1"/>
      <c r="L7" s="1"/>
      <c r="M7" s="1"/>
      <c r="N7" s="3"/>
      <c r="O7" s="3"/>
      <c r="P7" s="1"/>
      <c r="Q7" s="1">
        <v>91</v>
      </c>
      <c r="R7" s="1" t="s">
        <v>9</v>
      </c>
    </row>
    <row r="8" spans="1:18" ht="62.25">
      <c r="A8" s="7" t="s">
        <v>10</v>
      </c>
      <c r="B8" s="8" t="s">
        <v>11</v>
      </c>
      <c r="C8" s="9" t="s">
        <v>12</v>
      </c>
      <c r="D8" s="10" t="s">
        <v>13</v>
      </c>
      <c r="E8" s="11" t="s">
        <v>14</v>
      </c>
      <c r="F8" s="10" t="s">
        <v>15</v>
      </c>
      <c r="G8" s="11" t="s">
        <v>16</v>
      </c>
      <c r="H8" s="11" t="s">
        <v>17</v>
      </c>
      <c r="I8" s="11" t="s">
        <v>18</v>
      </c>
      <c r="J8" s="11" t="s">
        <v>19</v>
      </c>
      <c r="K8" s="10" t="s">
        <v>20</v>
      </c>
      <c r="L8" s="10" t="s">
        <v>21</v>
      </c>
      <c r="M8" s="10" t="s">
        <v>22</v>
      </c>
      <c r="N8" s="8" t="s">
        <v>23</v>
      </c>
      <c r="O8" s="9" t="s">
        <v>24</v>
      </c>
      <c r="P8" s="1"/>
      <c r="Q8" s="1"/>
      <c r="R8" s="1"/>
    </row>
    <row r="9" spans="1:18" s="17" customFormat="1" ht="15.75">
      <c r="A9" s="12">
        <v>1</v>
      </c>
      <c r="B9" s="13"/>
      <c r="C9" s="14" t="s">
        <v>33</v>
      </c>
      <c r="D9" s="12" t="s">
        <v>27</v>
      </c>
      <c r="E9" s="12" t="s">
        <v>27</v>
      </c>
      <c r="F9" s="12">
        <v>45</v>
      </c>
      <c r="G9" s="12"/>
      <c r="H9" s="12"/>
      <c r="I9" s="12">
        <v>10</v>
      </c>
      <c r="J9" s="12"/>
      <c r="K9" s="12"/>
      <c r="L9" s="12"/>
      <c r="M9" s="12">
        <f aca="true" t="shared" si="0" ref="M9:M15">L9+K9+J9+I9+H9+G9</f>
        <v>10</v>
      </c>
      <c r="N9" s="12">
        <f aca="true" t="shared" si="1" ref="N9:N15">ROUND(F9+G9+H9+I9+J9+K9+L9,0)</f>
        <v>55</v>
      </c>
      <c r="O9" s="12" t="str">
        <f aca="true" t="shared" si="2" ref="O9:O15">VLOOKUP(N9,$Q$2:$R$7,2)</f>
        <v>6 (шест)</v>
      </c>
      <c r="P9" s="15"/>
      <c r="Q9" s="16"/>
      <c r="R9" s="16"/>
    </row>
    <row r="10" spans="1:18" ht="15.75">
      <c r="A10" s="12">
        <v>2</v>
      </c>
      <c r="B10" s="13"/>
      <c r="C10" s="14" t="s">
        <v>34</v>
      </c>
      <c r="D10" s="12" t="s">
        <v>27</v>
      </c>
      <c r="E10" s="12" t="s">
        <v>27</v>
      </c>
      <c r="F10" s="12">
        <v>51</v>
      </c>
      <c r="G10" s="12"/>
      <c r="H10" s="12"/>
      <c r="I10" s="12"/>
      <c r="J10" s="12"/>
      <c r="K10" s="12"/>
      <c r="L10" s="12"/>
      <c r="M10" s="12">
        <f t="shared" si="0"/>
        <v>0</v>
      </c>
      <c r="N10" s="12">
        <f t="shared" si="1"/>
        <v>51</v>
      </c>
      <c r="O10" s="12" t="str">
        <f t="shared" si="2"/>
        <v>6 (шест)</v>
      </c>
      <c r="P10" s="1"/>
      <c r="Q10" s="4"/>
      <c r="R10" s="4"/>
    </row>
    <row r="11" spans="1:18" s="17" customFormat="1" ht="15.75">
      <c r="A11" s="12">
        <v>3</v>
      </c>
      <c r="B11" s="13"/>
      <c r="C11" s="14" t="s">
        <v>29</v>
      </c>
      <c r="D11" s="12">
        <v>42</v>
      </c>
      <c r="E11" s="12">
        <v>50</v>
      </c>
      <c r="F11" s="12">
        <f>(D11+E11)/2</f>
        <v>46</v>
      </c>
      <c r="G11" s="12"/>
      <c r="H11" s="12"/>
      <c r="I11" s="12">
        <v>10</v>
      </c>
      <c r="J11" s="12"/>
      <c r="K11" s="12"/>
      <c r="L11" s="12"/>
      <c r="M11" s="12">
        <f t="shared" si="0"/>
        <v>10</v>
      </c>
      <c r="N11" s="12">
        <f t="shared" si="1"/>
        <v>56</v>
      </c>
      <c r="O11" s="12" t="str">
        <f t="shared" si="2"/>
        <v>6 (шест)</v>
      </c>
      <c r="P11" s="15"/>
      <c r="Q11" s="16"/>
      <c r="R11" s="16"/>
    </row>
    <row r="12" spans="1:18" s="17" customFormat="1" ht="15.75">
      <c r="A12" s="12">
        <v>4</v>
      </c>
      <c r="B12" s="13"/>
      <c r="C12" s="14" t="s">
        <v>30</v>
      </c>
      <c r="D12" s="12" t="s">
        <v>27</v>
      </c>
      <c r="E12" s="12" t="s">
        <v>27</v>
      </c>
      <c r="F12" s="12">
        <v>10</v>
      </c>
      <c r="G12" s="12"/>
      <c r="H12" s="12"/>
      <c r="I12" s="12"/>
      <c r="J12" s="12"/>
      <c r="K12" s="12"/>
      <c r="L12" s="12"/>
      <c r="M12" s="12">
        <f t="shared" si="0"/>
        <v>0</v>
      </c>
      <c r="N12" s="12">
        <f t="shared" si="1"/>
        <v>10</v>
      </c>
      <c r="O12" s="12" t="str">
        <f t="shared" si="2"/>
        <v>5 (пет)</v>
      </c>
      <c r="P12" s="15"/>
      <c r="Q12" s="16"/>
      <c r="R12" s="16"/>
    </row>
    <row r="13" spans="1:18" s="17" customFormat="1" ht="15.75">
      <c r="A13" s="12">
        <v>5</v>
      </c>
      <c r="B13" s="13"/>
      <c r="C13" s="14" t="s">
        <v>35</v>
      </c>
      <c r="D13" s="12" t="s">
        <v>27</v>
      </c>
      <c r="E13" s="12" t="s">
        <v>27</v>
      </c>
      <c r="F13" s="12">
        <v>9</v>
      </c>
      <c r="G13" s="12"/>
      <c r="H13" s="12"/>
      <c r="I13" s="12"/>
      <c r="J13" s="12"/>
      <c r="K13" s="12"/>
      <c r="L13" s="12"/>
      <c r="M13" s="12">
        <f t="shared" si="0"/>
        <v>0</v>
      </c>
      <c r="N13" s="12">
        <f t="shared" si="1"/>
        <v>9</v>
      </c>
      <c r="O13" s="12" t="str">
        <f t="shared" si="2"/>
        <v>5 (пет)</v>
      </c>
      <c r="P13" s="15"/>
      <c r="Q13" s="16"/>
      <c r="R13" s="16"/>
    </row>
    <row r="14" spans="1:18" s="17" customFormat="1" ht="15.75">
      <c r="A14" s="12">
        <v>6</v>
      </c>
      <c r="B14" s="13"/>
      <c r="C14" s="14" t="s">
        <v>31</v>
      </c>
      <c r="D14" s="12" t="s">
        <v>27</v>
      </c>
      <c r="E14" s="12" t="s">
        <v>27</v>
      </c>
      <c r="F14" s="12">
        <v>41</v>
      </c>
      <c r="G14" s="12"/>
      <c r="H14" s="12"/>
      <c r="I14" s="12">
        <v>10</v>
      </c>
      <c r="J14" s="12"/>
      <c r="K14" s="12"/>
      <c r="L14" s="12"/>
      <c r="M14" s="12">
        <f t="shared" si="0"/>
        <v>10</v>
      </c>
      <c r="N14" s="12">
        <f t="shared" si="1"/>
        <v>51</v>
      </c>
      <c r="O14" s="12" t="str">
        <f t="shared" si="2"/>
        <v>6 (шест)</v>
      </c>
      <c r="P14" s="15"/>
      <c r="Q14" s="16"/>
      <c r="R14" s="16"/>
    </row>
    <row r="15" spans="1:18" s="17" customFormat="1" ht="15.75">
      <c r="A15" s="12">
        <v>7</v>
      </c>
      <c r="B15" s="13"/>
      <c r="C15" s="14" t="s">
        <v>32</v>
      </c>
      <c r="D15" s="12" t="s">
        <v>27</v>
      </c>
      <c r="E15" s="12" t="s">
        <v>27</v>
      </c>
      <c r="F15" s="12">
        <v>58</v>
      </c>
      <c r="G15" s="12"/>
      <c r="H15" s="12"/>
      <c r="I15" s="12"/>
      <c r="J15" s="12"/>
      <c r="K15" s="12"/>
      <c r="L15" s="12"/>
      <c r="M15" s="12">
        <f t="shared" si="0"/>
        <v>0</v>
      </c>
      <c r="N15" s="12">
        <f t="shared" si="1"/>
        <v>58</v>
      </c>
      <c r="O15" s="12" t="str">
        <f t="shared" si="2"/>
        <v>6 (шест)</v>
      </c>
      <c r="P15" s="15"/>
      <c r="Q15" s="16"/>
      <c r="R15" s="16"/>
    </row>
    <row r="16" spans="1:18" s="17" customFormat="1" ht="15.75">
      <c r="A16" s="27" t="s">
        <v>36</v>
      </c>
      <c r="B16" s="27"/>
      <c r="C16" s="27"/>
      <c r="D16" s="27"/>
      <c r="E16" s="27"/>
      <c r="F16" s="27"/>
      <c r="G16" s="4"/>
      <c r="H16" s="4"/>
      <c r="I16" s="18"/>
      <c r="J16" s="4"/>
      <c r="K16" s="4"/>
      <c r="L16" s="4"/>
      <c r="M16" s="4"/>
      <c r="N16" s="4"/>
      <c r="O16" s="4"/>
      <c r="P16" s="15"/>
      <c r="Q16" s="16"/>
      <c r="R16" s="16"/>
    </row>
    <row r="17" spans="1:18" s="17" customFormat="1" ht="15.7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5"/>
      <c r="Q17" s="16"/>
      <c r="R17" s="16"/>
    </row>
    <row r="18" spans="2:10" ht="15.75">
      <c r="B18" s="20" t="s">
        <v>25</v>
      </c>
      <c r="J18" s="5" t="s">
        <v>26</v>
      </c>
    </row>
    <row r="19" spans="2:10" ht="15.75">
      <c r="B19" s="21">
        <v>44245</v>
      </c>
      <c r="J19" s="5" t="s">
        <v>28</v>
      </c>
    </row>
  </sheetData>
  <sheetProtection/>
  <mergeCells count="6">
    <mergeCell ref="C1:L1"/>
    <mergeCell ref="A3:O3"/>
    <mergeCell ref="A4:O4"/>
    <mergeCell ref="A5:O5"/>
    <mergeCell ref="A6:O6"/>
    <mergeCell ref="A16:F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Acer</cp:lastModifiedBy>
  <cp:lastPrinted>2020-09-29T07:04:01Z</cp:lastPrinted>
  <dcterms:created xsi:type="dcterms:W3CDTF">2020-09-24T09:19:30Z</dcterms:created>
  <dcterms:modified xsi:type="dcterms:W3CDTF">2021-02-18T08:32:03Z</dcterms:modified>
  <cp:category/>
  <cp:version/>
  <cp:contentType/>
  <cp:contentStatus/>
</cp:coreProperties>
</file>