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<sst xmlns="http://schemas.openxmlformats.org/spreadsheetml/2006/main" count="60" uniqueCount="60">
  <si>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</si>
  <si>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</si>
  <si>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</si>
  <si>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</si>
  <si>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</si>
  <si>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</si>
  <si>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</si>
  <si>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</si>
  <si>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р.б</t>
  </si>
  <si>
    <t>Презиме и име</t>
  </si>
  <si>
    <t xml:space="preserve">Досие бр. </t>
  </si>
  <si>
    <t>I колоквиум</t>
  </si>
  <si>
    <t>II колоквиум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</si>
  <si>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</si>
  <si>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</si>
  <si>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</si>
  <si>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</si>
  <si>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</si>
  <si>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</si>
  <si>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</si>
  <si>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</si>
  <si>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Прилеп</t>
  </si>
  <si>
    <t>предметен наставник</t>
  </si>
  <si>
    <t xml:space="preserve">од испитот и континуираното оценување по предметот </t>
  </si>
  <si>
    <t>Резултати</t>
  </si>
  <si>
    <t>54/20</t>
  </si>
  <si>
    <t>23/20</t>
  </si>
  <si>
    <t>70/20</t>
  </si>
  <si>
    <t>40/20</t>
  </si>
  <si>
    <t>28/20</t>
  </si>
  <si>
    <t>60/20</t>
  </si>
  <si>
    <t>69/20</t>
  </si>
  <si>
    <t>67/20</t>
  </si>
  <si>
    <t>66/20</t>
  </si>
  <si>
    <t>46/20</t>
  </si>
  <si>
    <t>38/20</t>
  </si>
  <si>
    <t>58/20</t>
  </si>
  <si>
    <t>27/20</t>
  </si>
  <si>
    <t>48/20</t>
  </si>
  <si>
    <t>10//20</t>
  </si>
  <si>
    <t>12//20</t>
  </si>
  <si>
    <t>50/20</t>
  </si>
  <si>
    <t>52/20</t>
  </si>
  <si>
    <t>8/20</t>
  </si>
  <si>
    <t>97/20</t>
  </si>
  <si>
    <t>35/20</t>
  </si>
  <si>
    <t>79/20</t>
  </si>
  <si>
    <t>11/20</t>
  </si>
  <si>
    <t>24/20</t>
  </si>
  <si>
    <t>19/20</t>
  </si>
  <si>
    <t>(I+II) просек или завршно оценување</t>
  </si>
  <si>
    <t>04/20</t>
  </si>
  <si>
    <t>68/20</t>
  </si>
  <si>
    <t>Заклучно со реден број 31 (триесет и еден).</t>
  </si>
  <si>
    <t xml:space="preserve">проф. д-р Али Пајазити </t>
  </si>
  <si>
    <t>07/20</t>
  </si>
  <si>
    <t>одржан на ден 08.06.2021 година</t>
  </si>
  <si>
    <t>10.06.2021</t>
  </si>
  <si>
    <t>20/17</t>
  </si>
  <si>
    <t>Социологија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</si>
</sst>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2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 textRotation="180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textRotation="180" wrapText="1"/>
    </xf>
    <xf numFmtId="0" fontId="4" fillId="33" borderId="10" xfId="0" applyFont="1" applyFill="1" applyBorder="1" applyAlignment="1">
      <alignment horizontal="center" textRotation="180" wrapText="1"/>
    </xf>
    <xf numFmtId="49" fontId="2" fillId="34" borderId="11" xfId="0" applyNumberFormat="1" applyFont="1" applyFill="1" applyBorder="1" applyAlignment="1">
      <alignment horizontal="center"/>
    </xf>
    <xf numFmtId="16" fontId="2" fillId="34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textRotation="180" wrapText="1"/>
    </xf>
    <xf numFmtId="0" fontId="3" fillId="0" borderId="0" xfId="0" applyFont="1" applyFill="1" applyBorder="1" applyAlignment="1">
      <alignment horizontal="center" textRotation="180"/>
    </xf>
    <xf numFmtId="0" fontId="4" fillId="0" borderId="0" xfId="0" applyFont="1" applyFill="1" applyBorder="1" applyAlignment="1">
      <alignment horizontal="center" textRotation="180" wrapText="1"/>
    </xf>
    <xf numFmtId="0" fontId="3" fillId="0" borderId="0" xfId="0" applyFont="1" applyFill="1" applyBorder="1" applyAlignment="1">
      <alignment horizontal="center" textRotation="180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16" fontId="2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41</xdr:row>
      <xdr:rowOff>0</xdr:rowOff>
    </xdr:from>
    <xdr:to>
      <xdr:col>11</xdr:col>
      <xdr:colOff>419100</xdr:colOff>
      <xdr:row>44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888682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3.8515625" style="1" bestFit="1" customWidth="1"/>
    <col min="2" max="2" width="23.7109375" style="1" bestFit="1" customWidth="1"/>
    <col min="3" max="3" width="9.140625" style="2" customWidth="1"/>
    <col min="4" max="5" width="7.140625" style="2" customWidth="1"/>
    <col min="6" max="6" width="9.140625" style="2" customWidth="1"/>
    <col min="7" max="12" width="6.421875" style="2" customWidth="1"/>
    <col min="13" max="13" width="9.140625" style="2" customWidth="1"/>
    <col min="14" max="14" width="11.00390625" style="2" customWidth="1"/>
    <col min="15" max="15" width="9.140625" style="1" customWidth="1"/>
    <col min="16" max="16" width="16.140625" style="1" customWidth="1"/>
    <col min="17" max="17" width="9.140625" style="1" customWidth="1"/>
    <col min="18" max="16384" width="9.140625" style="1" customWidth="1"/>
  </cols>
  <sheetData>
    <row r="1" spans="1:17" ht="15.75" customHeight="1">
      <c r="A1" s="3"/>
      <c r="B1" s="3"/>
      <c r="C1" s="42" t="s">
        <v>24</v>
      </c>
      <c r="D1" s="42"/>
      <c r="E1" s="42"/>
      <c r="F1" s="42"/>
      <c r="G1" s="42"/>
      <c r="H1" s="42"/>
      <c r="I1" s="42"/>
      <c r="J1" s="42"/>
      <c r="K1" s="42"/>
      <c r="L1" s="19"/>
      <c r="M1" s="4"/>
      <c r="N1" s="4"/>
      <c r="O1" s="3"/>
      <c r="P1" s="5" t="s">
        <v>0</v>
      </c>
      <c r="Q1" s="5" t="s">
        <v>1</v>
      </c>
    </row>
    <row r="2" spans="1:17" ht="15.75">
      <c r="A2" s="3"/>
      <c r="B2" s="3"/>
      <c r="C2" s="43" t="s">
        <v>23</v>
      </c>
      <c r="D2" s="43"/>
      <c r="E2" s="43"/>
      <c r="F2" s="43"/>
      <c r="G2" s="43"/>
      <c r="H2" s="43"/>
      <c r="I2" s="43"/>
      <c r="J2" s="43"/>
      <c r="K2" s="43"/>
      <c r="L2" s="4"/>
      <c r="M2" s="4"/>
      <c r="N2" s="4"/>
      <c r="O2" s="3"/>
      <c r="P2" s="3">
        <v>0</v>
      </c>
      <c r="Q2" s="3" t="s">
        <v>2</v>
      </c>
    </row>
    <row r="3" spans="1:17" ht="15.75">
      <c r="A3" s="3"/>
      <c r="B3" s="3"/>
      <c r="C3" s="44" t="s">
        <v>59</v>
      </c>
      <c r="D3" s="42"/>
      <c r="E3" s="42"/>
      <c r="F3" s="42"/>
      <c r="G3" s="42"/>
      <c r="H3" s="42"/>
      <c r="I3" s="42"/>
      <c r="J3" s="42"/>
      <c r="K3" s="42"/>
      <c r="L3" s="4"/>
      <c r="M3" s="4"/>
      <c r="N3" s="4"/>
      <c r="O3" s="3"/>
      <c r="P3" s="3">
        <v>51</v>
      </c>
      <c r="Q3" s="3" t="s">
        <v>3</v>
      </c>
    </row>
    <row r="4" spans="1:17" ht="15.75">
      <c r="A4" s="3"/>
      <c r="B4" s="3"/>
      <c r="C4" s="42"/>
      <c r="D4" s="42"/>
      <c r="E4" s="42"/>
      <c r="F4" s="42"/>
      <c r="G4" s="42"/>
      <c r="H4" s="42"/>
      <c r="I4" s="42"/>
      <c r="J4" s="42"/>
      <c r="K4" s="42"/>
      <c r="L4" s="4"/>
      <c r="M4" s="4"/>
      <c r="N4" s="4"/>
      <c r="O4" s="3"/>
      <c r="P4" s="3">
        <v>61</v>
      </c>
      <c r="Q4" s="3" t="s">
        <v>4</v>
      </c>
    </row>
    <row r="5" spans="1:17" ht="15.75">
      <c r="A5" s="3"/>
      <c r="B5" s="3"/>
      <c r="C5" s="42"/>
      <c r="D5" s="42"/>
      <c r="E5" s="42"/>
      <c r="F5" s="42"/>
      <c r="G5" s="42"/>
      <c r="H5" s="42"/>
      <c r="I5" s="42"/>
      <c r="J5" s="42"/>
      <c r="K5" s="42"/>
      <c r="L5" s="4"/>
      <c r="M5" s="4"/>
      <c r="N5" s="4"/>
      <c r="O5" s="3"/>
      <c r="P5" s="3">
        <v>71</v>
      </c>
      <c r="Q5" s="3" t="s">
        <v>5</v>
      </c>
    </row>
    <row r="6" spans="1:17" ht="15.75">
      <c r="A6" s="3"/>
      <c r="B6" s="3"/>
      <c r="C6" s="43" t="s">
        <v>56</v>
      </c>
      <c r="D6" s="43"/>
      <c r="E6" s="43"/>
      <c r="F6" s="43"/>
      <c r="G6" s="43"/>
      <c r="H6" s="43"/>
      <c r="I6" s="43"/>
      <c r="J6" s="43"/>
      <c r="K6" s="43"/>
      <c r="L6" s="4"/>
      <c r="M6" s="4"/>
      <c r="N6" s="4"/>
      <c r="O6" s="3"/>
      <c r="P6" s="3">
        <v>81</v>
      </c>
      <c r="Q6" s="3" t="s">
        <v>6</v>
      </c>
    </row>
    <row r="7" spans="1:17" ht="15.75">
      <c r="A7" s="3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>
        <v>91</v>
      </c>
      <c r="Q7" s="3" t="s">
        <v>7</v>
      </c>
    </row>
    <row r="8" spans="1:29" ht="70.5" customHeight="1">
      <c r="A8" s="6" t="s">
        <v>8</v>
      </c>
      <c r="B8" s="6" t="s">
        <v>9</v>
      </c>
      <c r="C8" s="7" t="s">
        <v>10</v>
      </c>
      <c r="D8" s="20" t="s">
        <v>11</v>
      </c>
      <c r="E8" s="9" t="s">
        <v>12</v>
      </c>
      <c r="F8" s="21" t="s">
        <v>50</v>
      </c>
      <c r="G8" s="9" t="s">
        <v>13</v>
      </c>
      <c r="H8" s="9" t="s">
        <v>14</v>
      </c>
      <c r="I8" s="9" t="s">
        <v>15</v>
      </c>
      <c r="J8" s="9" t="s">
        <v>16</v>
      </c>
      <c r="K8" s="8" t="s">
        <v>17</v>
      </c>
      <c r="L8" s="8" t="s">
        <v>18</v>
      </c>
      <c r="M8" s="6" t="s">
        <v>19</v>
      </c>
      <c r="N8" s="7" t="s">
        <v>20</v>
      </c>
      <c r="P8" s="29"/>
      <c r="Q8" s="29"/>
      <c r="R8" s="30"/>
      <c r="S8" s="31"/>
      <c r="T8" s="32"/>
      <c r="U8" s="33"/>
      <c r="V8" s="32"/>
      <c r="W8" s="32"/>
      <c r="X8" s="32"/>
      <c r="Y8" s="32"/>
      <c r="Z8" s="34"/>
      <c r="AA8" s="34"/>
      <c r="AB8" s="29"/>
      <c r="AC8" s="30"/>
    </row>
    <row r="9" spans="1:29" ht="15.75">
      <c r="A9" s="10">
        <v>1</v>
      </c>
      <c r="B9" s="10"/>
      <c r="C9" s="14" t="s">
        <v>52</v>
      </c>
      <c r="D9" s="41">
        <v>34</v>
      </c>
      <c r="E9" s="41">
        <v>34</v>
      </c>
      <c r="F9" s="12">
        <f aca="true" t="shared" si="0" ref="F9:F29">D9+E9</f>
        <v>68</v>
      </c>
      <c r="G9" s="12">
        <v>5</v>
      </c>
      <c r="H9" s="12">
        <v>3</v>
      </c>
      <c r="I9" s="13"/>
      <c r="J9" s="15"/>
      <c r="K9" s="15"/>
      <c r="L9" s="13"/>
      <c r="M9" s="12">
        <f aca="true" t="shared" si="1" ref="M9:M30">ROUND(F9+G9+H9+I9+J9+K9+L9,0)</f>
        <v>76</v>
      </c>
      <c r="N9" s="12" t="str">
        <f aca="true" t="shared" si="2" ref="N9:N30">VLOOKUP(M9,$P$2:$Q$7,2)</f>
        <v>8 (осум)</v>
      </c>
      <c r="P9" s="35"/>
      <c r="Q9" s="35"/>
      <c r="R9" s="36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5.75">
      <c r="A10" s="11">
        <v>2</v>
      </c>
      <c r="B10" s="26"/>
      <c r="C10" s="15" t="s">
        <v>31</v>
      </c>
      <c r="D10" s="41">
        <v>30</v>
      </c>
      <c r="E10" s="41">
        <v>32</v>
      </c>
      <c r="F10" s="12">
        <f t="shared" si="0"/>
        <v>62</v>
      </c>
      <c r="G10" s="12">
        <v>4</v>
      </c>
      <c r="H10" s="17">
        <v>5</v>
      </c>
      <c r="I10" s="17"/>
      <c r="J10" s="18"/>
      <c r="K10" s="18"/>
      <c r="L10" s="13"/>
      <c r="M10" s="12">
        <f t="shared" si="1"/>
        <v>71</v>
      </c>
      <c r="N10" s="12" t="str">
        <f t="shared" si="2"/>
        <v>8 (осум)</v>
      </c>
      <c r="P10" s="35"/>
      <c r="Q10" s="37"/>
      <c r="R10" s="5"/>
      <c r="S10" s="5"/>
      <c r="T10" s="5"/>
      <c r="U10" s="5"/>
      <c r="V10" s="5"/>
      <c r="W10" s="38"/>
      <c r="X10" s="38"/>
      <c r="Y10" s="38"/>
      <c r="Z10" s="38"/>
      <c r="AA10" s="5"/>
      <c r="AB10" s="5"/>
      <c r="AC10" s="5"/>
    </row>
    <row r="11" spans="1:29" s="3" customFormat="1" ht="15.75">
      <c r="A11" s="10">
        <v>4</v>
      </c>
      <c r="B11" s="10"/>
      <c r="C11" s="25" t="s">
        <v>51</v>
      </c>
      <c r="D11" s="41">
        <v>37</v>
      </c>
      <c r="E11" s="41">
        <v>20.5</v>
      </c>
      <c r="F11" s="12">
        <f t="shared" si="0"/>
        <v>57.5</v>
      </c>
      <c r="G11" s="12">
        <v>4</v>
      </c>
      <c r="H11" s="17">
        <v>4</v>
      </c>
      <c r="I11" s="17">
        <v>8</v>
      </c>
      <c r="J11" s="17"/>
      <c r="K11" s="17"/>
      <c r="L11" s="12"/>
      <c r="M11" s="12">
        <f t="shared" si="1"/>
        <v>74</v>
      </c>
      <c r="N11" s="12" t="str">
        <f t="shared" si="2"/>
        <v>8 (осум)</v>
      </c>
      <c r="P11" s="35"/>
      <c r="Q11" s="35"/>
      <c r="R11" s="36"/>
      <c r="S11" s="5"/>
      <c r="T11" s="5"/>
      <c r="U11" s="5"/>
      <c r="V11" s="5"/>
      <c r="W11" s="38"/>
      <c r="X11" s="38"/>
      <c r="Y11" s="38"/>
      <c r="Z11" s="38"/>
      <c r="AA11" s="5"/>
      <c r="AB11" s="5"/>
      <c r="AC11" s="5"/>
    </row>
    <row r="12" spans="1:29" ht="15.75">
      <c r="A12" s="11">
        <v>5</v>
      </c>
      <c r="B12" s="27"/>
      <c r="C12" s="14" t="s">
        <v>48</v>
      </c>
      <c r="D12" s="41">
        <v>21</v>
      </c>
      <c r="E12" s="41">
        <v>21</v>
      </c>
      <c r="F12" s="12">
        <f t="shared" si="0"/>
        <v>42</v>
      </c>
      <c r="G12" s="12">
        <v>3</v>
      </c>
      <c r="H12" s="12">
        <v>2</v>
      </c>
      <c r="I12" s="13">
        <v>8</v>
      </c>
      <c r="J12" s="15"/>
      <c r="K12" s="15"/>
      <c r="L12" s="13"/>
      <c r="M12" s="12">
        <f t="shared" si="1"/>
        <v>55</v>
      </c>
      <c r="N12" s="12" t="str">
        <f t="shared" si="2"/>
        <v>6 (шест)</v>
      </c>
      <c r="P12" s="35"/>
      <c r="Q12" s="37"/>
      <c r="R12" s="3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5.75">
      <c r="A13" s="10">
        <v>6</v>
      </c>
      <c r="B13" s="27"/>
      <c r="C13" s="23" t="s">
        <v>39</v>
      </c>
      <c r="D13" s="41">
        <v>31</v>
      </c>
      <c r="E13" s="41">
        <v>27</v>
      </c>
      <c r="F13" s="12">
        <f t="shared" si="0"/>
        <v>58</v>
      </c>
      <c r="G13" s="12">
        <v>4</v>
      </c>
      <c r="H13" s="17">
        <v>3</v>
      </c>
      <c r="I13" s="17"/>
      <c r="J13" s="18"/>
      <c r="K13" s="18"/>
      <c r="L13" s="12"/>
      <c r="M13" s="12">
        <f t="shared" si="1"/>
        <v>65</v>
      </c>
      <c r="N13" s="12" t="str">
        <f t="shared" si="2"/>
        <v>7 (седум)</v>
      </c>
      <c r="P13" s="35"/>
      <c r="Q13" s="37"/>
      <c r="R13" s="39"/>
      <c r="S13" s="5"/>
      <c r="T13" s="5"/>
      <c r="U13" s="5"/>
      <c r="V13" s="5"/>
      <c r="W13" s="38"/>
      <c r="X13" s="38"/>
      <c r="Y13" s="38"/>
      <c r="Z13" s="38"/>
      <c r="AA13" s="5"/>
      <c r="AB13" s="5"/>
      <c r="AC13" s="5"/>
    </row>
    <row r="14" spans="1:29" ht="15.75">
      <c r="A14" s="10">
        <v>7</v>
      </c>
      <c r="B14" s="27"/>
      <c r="C14" s="14" t="s">
        <v>41</v>
      </c>
      <c r="D14" s="41">
        <v>15</v>
      </c>
      <c r="E14" s="12"/>
      <c r="F14" s="12">
        <f t="shared" si="0"/>
        <v>15</v>
      </c>
      <c r="G14" s="12">
        <v>2</v>
      </c>
      <c r="H14" s="17">
        <v>0</v>
      </c>
      <c r="I14" s="17"/>
      <c r="J14" s="18"/>
      <c r="K14" s="18"/>
      <c r="L14" s="13"/>
      <c r="M14" s="12">
        <f t="shared" si="1"/>
        <v>17</v>
      </c>
      <c r="N14" s="12" t="str">
        <f t="shared" si="2"/>
        <v>5 (пет)</v>
      </c>
      <c r="P14" s="35"/>
      <c r="Q14" s="37"/>
      <c r="R14" s="36"/>
      <c r="S14" s="5"/>
      <c r="T14" s="5"/>
      <c r="U14" s="5"/>
      <c r="V14" s="5"/>
      <c r="W14" s="38"/>
      <c r="X14" s="38"/>
      <c r="Y14" s="38"/>
      <c r="Z14" s="38"/>
      <c r="AA14" s="5"/>
      <c r="AB14" s="5"/>
      <c r="AC14" s="5"/>
    </row>
    <row r="15" spans="1:29" ht="15.75">
      <c r="A15" s="11">
        <v>8</v>
      </c>
      <c r="B15" s="27"/>
      <c r="C15" s="14" t="s">
        <v>42</v>
      </c>
      <c r="D15" s="41">
        <v>33</v>
      </c>
      <c r="E15" s="41">
        <v>8</v>
      </c>
      <c r="F15" s="12">
        <f t="shared" si="0"/>
        <v>41</v>
      </c>
      <c r="G15" s="12">
        <v>2</v>
      </c>
      <c r="H15" s="17"/>
      <c r="I15" s="17"/>
      <c r="J15" s="18"/>
      <c r="K15" s="18"/>
      <c r="L15" s="12"/>
      <c r="M15" s="12">
        <f t="shared" si="1"/>
        <v>43</v>
      </c>
      <c r="N15" s="12" t="str">
        <f t="shared" si="2"/>
        <v>5 (пет)</v>
      </c>
      <c r="P15" s="35"/>
      <c r="Q15" s="37"/>
      <c r="R15" s="36"/>
      <c r="S15" s="5"/>
      <c r="T15" s="5"/>
      <c r="U15" s="5"/>
      <c r="V15" s="5"/>
      <c r="W15" s="38"/>
      <c r="X15" s="38"/>
      <c r="Y15" s="38"/>
      <c r="Z15" s="38"/>
      <c r="AA15" s="5"/>
      <c r="AB15" s="5"/>
      <c r="AC15" s="5"/>
    </row>
    <row r="16" spans="1:29" ht="15.75">
      <c r="A16" s="10">
        <v>9</v>
      </c>
      <c r="B16" s="28"/>
      <c r="C16" s="22" t="s">
        <v>44</v>
      </c>
      <c r="D16" s="41">
        <v>23</v>
      </c>
      <c r="E16" s="41">
        <v>12</v>
      </c>
      <c r="F16" s="12">
        <f t="shared" si="0"/>
        <v>35</v>
      </c>
      <c r="G16" s="12">
        <v>2</v>
      </c>
      <c r="H16" s="12"/>
      <c r="I16" s="13"/>
      <c r="J16" s="15"/>
      <c r="K16" s="15"/>
      <c r="L16" s="13"/>
      <c r="M16" s="12">
        <f t="shared" si="1"/>
        <v>37</v>
      </c>
      <c r="N16" s="12" t="str">
        <f t="shared" si="2"/>
        <v>5 (пет)</v>
      </c>
      <c r="P16" s="35"/>
      <c r="Q16" s="40"/>
      <c r="R16" s="3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5.75">
      <c r="A17" s="10">
        <v>10</v>
      </c>
      <c r="B17" s="27"/>
      <c r="C17" s="24" t="s">
        <v>25</v>
      </c>
      <c r="D17" s="41">
        <v>28</v>
      </c>
      <c r="E17" s="41">
        <v>20</v>
      </c>
      <c r="F17" s="12">
        <f t="shared" si="0"/>
        <v>48</v>
      </c>
      <c r="G17" s="12">
        <v>5</v>
      </c>
      <c r="H17" s="17">
        <v>5</v>
      </c>
      <c r="I17" s="17">
        <v>10</v>
      </c>
      <c r="J17" s="18"/>
      <c r="K17" s="18"/>
      <c r="L17" s="13"/>
      <c r="M17" s="12">
        <f t="shared" si="1"/>
        <v>68</v>
      </c>
      <c r="N17" s="12" t="str">
        <f t="shared" si="2"/>
        <v>7 (седум)</v>
      </c>
      <c r="P17" s="35"/>
      <c r="Q17" s="37"/>
      <c r="R17" s="36"/>
      <c r="S17" s="5"/>
      <c r="T17" s="5"/>
      <c r="U17" s="5"/>
      <c r="V17" s="5"/>
      <c r="W17" s="38"/>
      <c r="X17" s="38"/>
      <c r="Y17" s="38"/>
      <c r="Z17" s="38"/>
      <c r="AA17" s="5"/>
      <c r="AB17" s="5"/>
      <c r="AC17" s="5"/>
    </row>
    <row r="18" spans="1:29" ht="15.75">
      <c r="A18" s="11">
        <v>11</v>
      </c>
      <c r="B18" s="27"/>
      <c r="C18" s="22" t="s">
        <v>30</v>
      </c>
      <c r="D18" s="41">
        <v>32</v>
      </c>
      <c r="E18" s="41">
        <v>28</v>
      </c>
      <c r="F18" s="12">
        <f t="shared" si="0"/>
        <v>60</v>
      </c>
      <c r="G18" s="12">
        <v>4</v>
      </c>
      <c r="H18" s="17">
        <v>3</v>
      </c>
      <c r="I18" s="17">
        <v>7</v>
      </c>
      <c r="J18" s="18"/>
      <c r="K18" s="18"/>
      <c r="L18" s="13"/>
      <c r="M18" s="12">
        <f t="shared" si="1"/>
        <v>74</v>
      </c>
      <c r="N18" s="12" t="str">
        <f t="shared" si="2"/>
        <v>8 (осум)</v>
      </c>
      <c r="P18" s="35"/>
      <c r="Q18" s="37"/>
      <c r="R18" s="36"/>
      <c r="S18" s="5"/>
      <c r="T18" s="5"/>
      <c r="U18" s="5"/>
      <c r="V18" s="5"/>
      <c r="W18" s="38"/>
      <c r="X18" s="38"/>
      <c r="Y18" s="38"/>
      <c r="Z18" s="38"/>
      <c r="AA18" s="5"/>
      <c r="AB18" s="5"/>
      <c r="AC18" s="5"/>
    </row>
    <row r="19" spans="1:29" ht="15.75">
      <c r="A19" s="10">
        <v>12</v>
      </c>
      <c r="B19" s="27"/>
      <c r="C19" s="22" t="s">
        <v>28</v>
      </c>
      <c r="D19" s="41">
        <v>28</v>
      </c>
      <c r="E19" s="41">
        <v>26</v>
      </c>
      <c r="F19" s="12">
        <f t="shared" si="0"/>
        <v>54</v>
      </c>
      <c r="G19" s="12">
        <v>5</v>
      </c>
      <c r="H19" s="17">
        <v>5</v>
      </c>
      <c r="I19" s="17">
        <v>7</v>
      </c>
      <c r="J19" s="18"/>
      <c r="K19" s="18"/>
      <c r="L19" s="13"/>
      <c r="M19" s="12">
        <f t="shared" si="1"/>
        <v>71</v>
      </c>
      <c r="N19" s="12" t="str">
        <f t="shared" si="2"/>
        <v>8 (осум)</v>
      </c>
      <c r="P19" s="35"/>
      <c r="Q19" s="37"/>
      <c r="R19" s="36"/>
      <c r="S19" s="5"/>
      <c r="T19" s="5"/>
      <c r="U19" s="5"/>
      <c r="V19" s="5"/>
      <c r="W19" s="38"/>
      <c r="X19" s="38"/>
      <c r="Y19" s="38"/>
      <c r="Z19" s="38"/>
      <c r="AA19" s="5"/>
      <c r="AB19" s="5"/>
      <c r="AC19" s="5"/>
    </row>
    <row r="20" spans="1:29" ht="15.75">
      <c r="A20" s="10">
        <v>14</v>
      </c>
      <c r="B20" s="27"/>
      <c r="C20" s="22" t="s">
        <v>46</v>
      </c>
      <c r="D20" s="41">
        <v>27</v>
      </c>
      <c r="E20" s="41">
        <v>33</v>
      </c>
      <c r="F20" s="12">
        <f t="shared" si="0"/>
        <v>60</v>
      </c>
      <c r="G20" s="12">
        <v>5</v>
      </c>
      <c r="H20" s="17">
        <v>3</v>
      </c>
      <c r="I20" s="17">
        <v>8</v>
      </c>
      <c r="J20" s="18"/>
      <c r="K20" s="18"/>
      <c r="L20" s="13"/>
      <c r="M20" s="12">
        <f t="shared" si="1"/>
        <v>76</v>
      </c>
      <c r="N20" s="12" t="str">
        <f t="shared" si="2"/>
        <v>8 (осум)</v>
      </c>
      <c r="P20" s="35"/>
      <c r="Q20" s="37"/>
      <c r="R20" s="36"/>
      <c r="S20" s="5"/>
      <c r="T20" s="5"/>
      <c r="U20" s="5"/>
      <c r="V20" s="5"/>
      <c r="W20" s="38"/>
      <c r="X20" s="38"/>
      <c r="Y20" s="38"/>
      <c r="Z20" s="38"/>
      <c r="AA20" s="5"/>
      <c r="AB20" s="5"/>
      <c r="AC20" s="5"/>
    </row>
    <row r="21" spans="1:29" ht="15.75">
      <c r="A21" s="10">
        <v>15</v>
      </c>
      <c r="B21" s="28"/>
      <c r="C21" s="22" t="s">
        <v>43</v>
      </c>
      <c r="D21" s="41">
        <v>29</v>
      </c>
      <c r="E21" s="41">
        <v>25.5</v>
      </c>
      <c r="F21" s="12">
        <f t="shared" si="0"/>
        <v>54.5</v>
      </c>
      <c r="G21" s="12">
        <v>4</v>
      </c>
      <c r="H21" s="12">
        <v>5</v>
      </c>
      <c r="I21" s="13">
        <v>7</v>
      </c>
      <c r="J21" s="15"/>
      <c r="K21" s="15"/>
      <c r="L21" s="13"/>
      <c r="M21" s="12">
        <f t="shared" si="1"/>
        <v>71</v>
      </c>
      <c r="N21" s="12" t="str">
        <f t="shared" si="2"/>
        <v>8 (осум)</v>
      </c>
      <c r="P21" s="35"/>
      <c r="Q21" s="40"/>
      <c r="R21" s="36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5.75">
      <c r="A22" s="11">
        <v>16</v>
      </c>
      <c r="B22" s="28"/>
      <c r="C22" s="22" t="s">
        <v>38</v>
      </c>
      <c r="D22" s="41">
        <v>26</v>
      </c>
      <c r="E22" s="12"/>
      <c r="F22" s="12">
        <f t="shared" si="0"/>
        <v>26</v>
      </c>
      <c r="G22" s="12">
        <v>3</v>
      </c>
      <c r="H22" s="12">
        <v>3</v>
      </c>
      <c r="I22" s="13"/>
      <c r="J22" s="15"/>
      <c r="K22" s="15"/>
      <c r="L22" s="13"/>
      <c r="M22" s="12">
        <f t="shared" si="1"/>
        <v>32</v>
      </c>
      <c r="N22" s="12" t="str">
        <f t="shared" si="2"/>
        <v>5 (пет)</v>
      </c>
      <c r="P22" s="35"/>
      <c r="Q22" s="40"/>
      <c r="R22" s="36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5.75">
      <c r="A23" s="10">
        <v>17</v>
      </c>
      <c r="B23" s="27"/>
      <c r="C23" s="22" t="s">
        <v>33</v>
      </c>
      <c r="D23" s="41">
        <v>40</v>
      </c>
      <c r="E23" s="41">
        <v>40</v>
      </c>
      <c r="F23" s="12">
        <f t="shared" si="0"/>
        <v>80</v>
      </c>
      <c r="G23" s="12">
        <v>5</v>
      </c>
      <c r="H23" s="17">
        <v>5</v>
      </c>
      <c r="I23" s="17">
        <v>10</v>
      </c>
      <c r="J23" s="18"/>
      <c r="K23" s="18"/>
      <c r="L23" s="12"/>
      <c r="M23" s="12">
        <f t="shared" si="1"/>
        <v>100</v>
      </c>
      <c r="N23" s="12" t="str">
        <f t="shared" si="2"/>
        <v>10 (десет) </v>
      </c>
      <c r="P23" s="35"/>
      <c r="Q23" s="37"/>
      <c r="R23" s="36"/>
      <c r="S23" s="5"/>
      <c r="T23" s="5"/>
      <c r="U23" s="5"/>
      <c r="V23" s="5"/>
      <c r="W23" s="38"/>
      <c r="X23" s="38"/>
      <c r="Y23" s="38"/>
      <c r="Z23" s="38"/>
      <c r="AA23" s="5"/>
      <c r="AB23" s="5"/>
      <c r="AC23" s="5"/>
    </row>
    <row r="24" spans="1:29" ht="15.75">
      <c r="A24" s="11">
        <v>18</v>
      </c>
      <c r="B24" s="27"/>
      <c r="C24" s="22" t="s">
        <v>47</v>
      </c>
      <c r="D24" s="41">
        <v>25</v>
      </c>
      <c r="E24" s="41">
        <v>21</v>
      </c>
      <c r="F24" s="12">
        <f t="shared" si="0"/>
        <v>46</v>
      </c>
      <c r="G24" s="12">
        <v>4</v>
      </c>
      <c r="H24" s="17">
        <v>2</v>
      </c>
      <c r="I24" s="17">
        <v>7</v>
      </c>
      <c r="J24" s="18"/>
      <c r="K24" s="18"/>
      <c r="L24" s="13"/>
      <c r="M24" s="12">
        <f t="shared" si="1"/>
        <v>59</v>
      </c>
      <c r="N24" s="12" t="str">
        <f t="shared" si="2"/>
        <v>6 (шест)</v>
      </c>
      <c r="P24" s="35"/>
      <c r="Q24" s="37"/>
      <c r="R24" s="36"/>
      <c r="S24" s="5"/>
      <c r="T24" s="5"/>
      <c r="U24" s="5"/>
      <c r="V24" s="5"/>
      <c r="W24" s="38"/>
      <c r="X24" s="38"/>
      <c r="Y24" s="38"/>
      <c r="Z24" s="38"/>
      <c r="AA24" s="5"/>
      <c r="AB24" s="5"/>
      <c r="AC24" s="5"/>
    </row>
    <row r="25" spans="1:29" ht="15.75">
      <c r="A25" s="10">
        <v>19</v>
      </c>
      <c r="B25" s="28"/>
      <c r="C25" s="22" t="s">
        <v>36</v>
      </c>
      <c r="D25" s="41">
        <v>34</v>
      </c>
      <c r="E25" s="41">
        <v>20</v>
      </c>
      <c r="F25" s="12">
        <f t="shared" si="0"/>
        <v>54</v>
      </c>
      <c r="G25" s="12">
        <v>5</v>
      </c>
      <c r="H25" s="17">
        <v>5</v>
      </c>
      <c r="I25" s="17">
        <v>10</v>
      </c>
      <c r="J25" s="18"/>
      <c r="K25" s="18"/>
      <c r="L25" s="12"/>
      <c r="M25" s="12">
        <f t="shared" si="1"/>
        <v>74</v>
      </c>
      <c r="N25" s="12" t="str">
        <f t="shared" si="2"/>
        <v>8 (осум)</v>
      </c>
      <c r="P25" s="35"/>
      <c r="Q25" s="40"/>
      <c r="R25" s="36"/>
      <c r="S25" s="5"/>
      <c r="T25" s="5"/>
      <c r="U25" s="5"/>
      <c r="V25" s="5"/>
      <c r="W25" s="38"/>
      <c r="X25" s="38"/>
      <c r="Y25" s="38"/>
      <c r="Z25" s="38"/>
      <c r="AA25" s="5"/>
      <c r="AB25" s="5"/>
      <c r="AC25" s="5"/>
    </row>
    <row r="26" spans="1:29" ht="15.75">
      <c r="A26" s="10">
        <v>20</v>
      </c>
      <c r="B26" s="27"/>
      <c r="C26" s="24" t="s">
        <v>27</v>
      </c>
      <c r="D26" s="41">
        <v>29</v>
      </c>
      <c r="E26" s="41">
        <v>33</v>
      </c>
      <c r="F26" s="12">
        <f t="shared" si="0"/>
        <v>62</v>
      </c>
      <c r="G26" s="12">
        <v>5</v>
      </c>
      <c r="H26" s="17">
        <v>5</v>
      </c>
      <c r="I26" s="17">
        <v>9</v>
      </c>
      <c r="J26" s="18"/>
      <c r="K26" s="18"/>
      <c r="L26" s="13"/>
      <c r="M26" s="12">
        <f t="shared" si="1"/>
        <v>81</v>
      </c>
      <c r="N26" s="12" t="str">
        <f t="shared" si="2"/>
        <v>9 (девет)</v>
      </c>
      <c r="P26" s="35"/>
      <c r="Q26" s="37"/>
      <c r="R26" s="36"/>
      <c r="S26" s="5"/>
      <c r="T26" s="5"/>
      <c r="U26" s="5"/>
      <c r="V26" s="5"/>
      <c r="W26" s="38"/>
      <c r="X26" s="38"/>
      <c r="Y26" s="38"/>
      <c r="Z26" s="38"/>
      <c r="AA26" s="5"/>
      <c r="AB26" s="5"/>
      <c r="AC26" s="5"/>
    </row>
    <row r="27" spans="1:29" ht="15.75">
      <c r="A27" s="11">
        <v>21</v>
      </c>
      <c r="B27" s="10"/>
      <c r="C27" s="22" t="s">
        <v>26</v>
      </c>
      <c r="D27" s="41">
        <v>25</v>
      </c>
      <c r="E27" s="41">
        <v>31</v>
      </c>
      <c r="F27" s="12">
        <f t="shared" si="0"/>
        <v>56</v>
      </c>
      <c r="G27" s="12">
        <v>2</v>
      </c>
      <c r="H27" s="17">
        <v>3</v>
      </c>
      <c r="I27" s="17"/>
      <c r="J27" s="18"/>
      <c r="K27" s="18"/>
      <c r="L27" s="13"/>
      <c r="M27" s="12">
        <f t="shared" si="1"/>
        <v>61</v>
      </c>
      <c r="N27" s="12" t="str">
        <f t="shared" si="2"/>
        <v>7 (седум)</v>
      </c>
      <c r="P27" s="35"/>
      <c r="Q27" s="35"/>
      <c r="R27" s="36"/>
      <c r="S27" s="5"/>
      <c r="T27" s="5"/>
      <c r="U27" s="5"/>
      <c r="V27" s="5"/>
      <c r="W27" s="38"/>
      <c r="X27" s="38"/>
      <c r="Y27" s="38"/>
      <c r="Z27" s="38"/>
      <c r="AA27" s="5"/>
      <c r="AB27" s="5"/>
      <c r="AC27" s="5"/>
    </row>
    <row r="28" spans="1:29" ht="15.75">
      <c r="A28" s="10">
        <v>22</v>
      </c>
      <c r="B28" s="10"/>
      <c r="C28" s="22" t="s">
        <v>35</v>
      </c>
      <c r="D28" s="41">
        <v>31</v>
      </c>
      <c r="E28" s="41">
        <v>23</v>
      </c>
      <c r="F28" s="12">
        <f t="shared" si="0"/>
        <v>54</v>
      </c>
      <c r="G28" s="12">
        <v>4</v>
      </c>
      <c r="H28" s="17">
        <v>5</v>
      </c>
      <c r="I28" s="17">
        <v>10</v>
      </c>
      <c r="J28" s="18"/>
      <c r="K28" s="18"/>
      <c r="L28" s="13"/>
      <c r="M28" s="12">
        <f t="shared" si="1"/>
        <v>73</v>
      </c>
      <c r="N28" s="12" t="str">
        <f t="shared" si="2"/>
        <v>8 (осум)</v>
      </c>
      <c r="P28" s="35"/>
      <c r="Q28" s="35"/>
      <c r="R28" s="36"/>
      <c r="S28" s="5"/>
      <c r="T28" s="5"/>
      <c r="U28" s="5"/>
      <c r="V28" s="5"/>
      <c r="W28" s="38"/>
      <c r="X28" s="38"/>
      <c r="Y28" s="38"/>
      <c r="Z28" s="38"/>
      <c r="AA28" s="5"/>
      <c r="AB28" s="5"/>
      <c r="AC28" s="5"/>
    </row>
    <row r="29" spans="1:29" ht="15.75">
      <c r="A29" s="11">
        <v>23</v>
      </c>
      <c r="B29" s="28"/>
      <c r="C29" s="22" t="s">
        <v>37</v>
      </c>
      <c r="D29" s="41">
        <v>40</v>
      </c>
      <c r="E29" s="41">
        <v>40</v>
      </c>
      <c r="F29" s="12">
        <f t="shared" si="0"/>
        <v>80</v>
      </c>
      <c r="G29" s="12">
        <v>5</v>
      </c>
      <c r="H29" s="17">
        <v>5</v>
      </c>
      <c r="I29" s="17">
        <v>10</v>
      </c>
      <c r="J29" s="18"/>
      <c r="K29" s="18"/>
      <c r="L29" s="12"/>
      <c r="M29" s="12">
        <f t="shared" si="1"/>
        <v>100</v>
      </c>
      <c r="N29" s="12" t="str">
        <f t="shared" si="2"/>
        <v>10 (десет) </v>
      </c>
      <c r="P29" s="35"/>
      <c r="Q29" s="35"/>
      <c r="R29" s="36"/>
      <c r="S29" s="5"/>
      <c r="T29" s="5"/>
      <c r="U29" s="5"/>
      <c r="V29" s="5"/>
      <c r="W29" s="38"/>
      <c r="X29" s="38"/>
      <c r="Y29" s="38"/>
      <c r="Z29" s="38"/>
      <c r="AA29" s="5"/>
      <c r="AB29" s="5"/>
      <c r="AC29" s="5"/>
    </row>
    <row r="30" spans="1:29" ht="15.75">
      <c r="A30" s="11">
        <v>23</v>
      </c>
      <c r="B30" s="10"/>
      <c r="C30" s="22" t="s">
        <v>58</v>
      </c>
      <c r="D30" s="41"/>
      <c r="E30" s="41"/>
      <c r="F30" s="12">
        <v>41</v>
      </c>
      <c r="G30" s="12"/>
      <c r="H30" s="17"/>
      <c r="I30" s="17">
        <v>10</v>
      </c>
      <c r="J30" s="18"/>
      <c r="K30" s="18"/>
      <c r="L30" s="13"/>
      <c r="M30" s="12">
        <f t="shared" si="1"/>
        <v>51</v>
      </c>
      <c r="N30" s="12" t="str">
        <f t="shared" si="2"/>
        <v>6 (шест)</v>
      </c>
      <c r="P30" s="35"/>
      <c r="Q30" s="40"/>
      <c r="R30" s="36"/>
      <c r="S30" s="5"/>
      <c r="T30" s="5"/>
      <c r="U30" s="5"/>
      <c r="V30" s="5"/>
      <c r="W30" s="38"/>
      <c r="X30" s="38"/>
      <c r="Y30" s="38"/>
      <c r="Z30" s="38"/>
      <c r="AA30" s="5"/>
      <c r="AB30" s="5"/>
      <c r="AC30" s="5"/>
    </row>
    <row r="31" spans="1:29" ht="15.75">
      <c r="A31" s="10">
        <v>25</v>
      </c>
      <c r="B31" s="28"/>
      <c r="C31" s="22" t="s">
        <v>34</v>
      </c>
      <c r="D31" s="41">
        <v>28</v>
      </c>
      <c r="E31" s="41">
        <v>33</v>
      </c>
      <c r="F31" s="12">
        <f aca="true" t="shared" si="3" ref="F31:F37">D31+E31</f>
        <v>61</v>
      </c>
      <c r="G31" s="12">
        <v>5</v>
      </c>
      <c r="H31" s="17">
        <v>5</v>
      </c>
      <c r="I31" s="17">
        <v>10</v>
      </c>
      <c r="J31" s="18"/>
      <c r="K31" s="18"/>
      <c r="L31" s="12"/>
      <c r="M31" s="12">
        <f aca="true" t="shared" si="4" ref="M31:M37">ROUND(F31+G31+H31+I31+J31+K31+L31,0)</f>
        <v>81</v>
      </c>
      <c r="N31" s="12" t="str">
        <f aca="true" t="shared" si="5" ref="N31:N37">VLOOKUP(M31,$P$2:$Q$7,2)</f>
        <v>9 (девет)</v>
      </c>
      <c r="P31" s="35"/>
      <c r="Q31" s="40"/>
      <c r="R31" s="36"/>
      <c r="S31" s="5"/>
      <c r="T31" s="5"/>
      <c r="U31" s="5"/>
      <c r="V31" s="5"/>
      <c r="W31" s="38"/>
      <c r="X31" s="38"/>
      <c r="Y31" s="38"/>
      <c r="Z31" s="38"/>
      <c r="AA31" s="5"/>
      <c r="AB31" s="5"/>
      <c r="AC31" s="5"/>
    </row>
    <row r="32" spans="1:29" ht="15.75">
      <c r="A32" s="11">
        <v>26</v>
      </c>
      <c r="B32" s="28"/>
      <c r="C32" s="22" t="s">
        <v>45</v>
      </c>
      <c r="D32" s="41">
        <v>38</v>
      </c>
      <c r="E32" s="41">
        <v>23</v>
      </c>
      <c r="F32" s="12">
        <f t="shared" si="3"/>
        <v>61</v>
      </c>
      <c r="G32" s="12">
        <v>4</v>
      </c>
      <c r="H32" s="17">
        <v>4</v>
      </c>
      <c r="I32" s="17">
        <v>8</v>
      </c>
      <c r="J32" s="18"/>
      <c r="K32" s="18"/>
      <c r="L32" s="12"/>
      <c r="M32" s="12">
        <f t="shared" si="4"/>
        <v>77</v>
      </c>
      <c r="N32" s="12" t="str">
        <f t="shared" si="5"/>
        <v>8 (осум)</v>
      </c>
      <c r="P32" s="35"/>
      <c r="Q32" s="40"/>
      <c r="R32" s="36"/>
      <c r="S32" s="5"/>
      <c r="T32" s="5"/>
      <c r="U32" s="5"/>
      <c r="V32" s="5"/>
      <c r="W32" s="38"/>
      <c r="X32" s="38"/>
      <c r="Y32" s="38"/>
      <c r="Z32" s="38"/>
      <c r="AA32" s="5"/>
      <c r="AB32" s="5"/>
      <c r="AC32" s="5"/>
    </row>
    <row r="33" spans="1:29" ht="15.75">
      <c r="A33" s="10">
        <v>27</v>
      </c>
      <c r="B33" s="27"/>
      <c r="C33" s="22" t="s">
        <v>29</v>
      </c>
      <c r="D33" s="41">
        <v>39</v>
      </c>
      <c r="E33" s="41">
        <v>32</v>
      </c>
      <c r="F33" s="12">
        <f t="shared" si="3"/>
        <v>71</v>
      </c>
      <c r="G33" s="12">
        <v>5</v>
      </c>
      <c r="H33" s="17">
        <v>5</v>
      </c>
      <c r="I33" s="17">
        <v>10</v>
      </c>
      <c r="J33" s="18"/>
      <c r="K33" s="18"/>
      <c r="L33" s="13"/>
      <c r="M33" s="12">
        <f t="shared" si="4"/>
        <v>91</v>
      </c>
      <c r="N33" s="12" t="str">
        <f t="shared" si="5"/>
        <v>10 (десет) </v>
      </c>
      <c r="P33" s="35"/>
      <c r="Q33" s="37"/>
      <c r="R33" s="36"/>
      <c r="S33" s="5"/>
      <c r="T33" s="5"/>
      <c r="U33" s="5"/>
      <c r="V33" s="5"/>
      <c r="W33" s="38"/>
      <c r="X33" s="38"/>
      <c r="Y33" s="38"/>
      <c r="Z33" s="38"/>
      <c r="AA33" s="5"/>
      <c r="AB33" s="5"/>
      <c r="AC33" s="5"/>
    </row>
    <row r="34" spans="1:29" ht="15.75">
      <c r="A34" s="11">
        <v>28</v>
      </c>
      <c r="B34" s="27"/>
      <c r="C34" s="22" t="s">
        <v>49</v>
      </c>
      <c r="D34" s="41">
        <v>25</v>
      </c>
      <c r="E34" s="41">
        <v>28</v>
      </c>
      <c r="F34" s="12">
        <f t="shared" si="3"/>
        <v>53</v>
      </c>
      <c r="G34" s="12">
        <v>2</v>
      </c>
      <c r="H34" s="17"/>
      <c r="I34" s="17"/>
      <c r="J34" s="18"/>
      <c r="K34" s="18"/>
      <c r="L34" s="13"/>
      <c r="M34" s="12">
        <f t="shared" si="4"/>
        <v>55</v>
      </c>
      <c r="N34" s="12" t="str">
        <f t="shared" si="5"/>
        <v>6 (шест)</v>
      </c>
      <c r="P34" s="35"/>
      <c r="Q34" s="37"/>
      <c r="R34" s="36"/>
      <c r="S34" s="5"/>
      <c r="T34" s="5"/>
      <c r="U34" s="5"/>
      <c r="V34" s="5"/>
      <c r="W34" s="38"/>
      <c r="X34" s="38"/>
      <c r="Y34" s="38"/>
      <c r="Z34" s="38"/>
      <c r="AA34" s="5"/>
      <c r="AB34" s="5"/>
      <c r="AC34" s="5"/>
    </row>
    <row r="35" spans="1:29" ht="15.75">
      <c r="A35" s="10">
        <v>29</v>
      </c>
      <c r="B35" s="28"/>
      <c r="C35" s="14" t="s">
        <v>55</v>
      </c>
      <c r="D35" s="41">
        <v>33</v>
      </c>
      <c r="E35" s="41">
        <v>32</v>
      </c>
      <c r="F35" s="12">
        <f t="shared" si="3"/>
        <v>65</v>
      </c>
      <c r="G35" s="12">
        <v>3</v>
      </c>
      <c r="H35" s="17">
        <v>2</v>
      </c>
      <c r="I35" s="17">
        <v>7</v>
      </c>
      <c r="J35" s="18"/>
      <c r="K35" s="18"/>
      <c r="L35" s="13"/>
      <c r="M35" s="12">
        <f t="shared" si="4"/>
        <v>77</v>
      </c>
      <c r="N35" s="12" t="str">
        <f t="shared" si="5"/>
        <v>8 (осум)</v>
      </c>
      <c r="P35" s="35"/>
      <c r="Q35" s="40"/>
      <c r="R35" s="36"/>
      <c r="S35" s="5"/>
      <c r="T35" s="5"/>
      <c r="U35" s="5"/>
      <c r="V35" s="5"/>
      <c r="W35" s="38"/>
      <c r="X35" s="38"/>
      <c r="Y35" s="38"/>
      <c r="Z35" s="38"/>
      <c r="AA35" s="5"/>
      <c r="AB35" s="5"/>
      <c r="AC35" s="5"/>
    </row>
    <row r="36" spans="1:29" ht="15.75">
      <c r="A36" s="10">
        <v>30</v>
      </c>
      <c r="B36" s="28"/>
      <c r="C36" s="23" t="s">
        <v>40</v>
      </c>
      <c r="D36" s="41">
        <v>34</v>
      </c>
      <c r="E36" s="41">
        <v>24</v>
      </c>
      <c r="F36" s="12">
        <f t="shared" si="3"/>
        <v>58</v>
      </c>
      <c r="G36" s="12">
        <v>4</v>
      </c>
      <c r="H36" s="17">
        <v>4</v>
      </c>
      <c r="I36" s="17">
        <v>8</v>
      </c>
      <c r="J36" s="18"/>
      <c r="K36" s="18"/>
      <c r="L36" s="12"/>
      <c r="M36" s="12">
        <f t="shared" si="4"/>
        <v>74</v>
      </c>
      <c r="N36" s="12" t="str">
        <f t="shared" si="5"/>
        <v>8 (осум)</v>
      </c>
      <c r="P36" s="35"/>
      <c r="Q36" s="40"/>
      <c r="R36" s="39"/>
      <c r="S36" s="5"/>
      <c r="T36" s="5"/>
      <c r="U36" s="5"/>
      <c r="V36" s="5"/>
      <c r="W36" s="38"/>
      <c r="X36" s="38"/>
      <c r="Y36" s="38"/>
      <c r="Z36" s="38"/>
      <c r="AA36" s="5"/>
      <c r="AB36" s="5"/>
      <c r="AC36" s="5"/>
    </row>
    <row r="37" spans="1:29" ht="15.75">
      <c r="A37" s="11">
        <v>31</v>
      </c>
      <c r="B37" s="27"/>
      <c r="C37" s="14" t="s">
        <v>32</v>
      </c>
      <c r="D37" s="41">
        <v>40</v>
      </c>
      <c r="E37" s="41">
        <v>39</v>
      </c>
      <c r="F37" s="12">
        <f t="shared" si="3"/>
        <v>79</v>
      </c>
      <c r="G37" s="12">
        <v>5</v>
      </c>
      <c r="H37" s="17">
        <v>5</v>
      </c>
      <c r="I37" s="17">
        <v>9</v>
      </c>
      <c r="J37" s="18"/>
      <c r="K37" s="18"/>
      <c r="L37" s="12"/>
      <c r="M37" s="12">
        <f t="shared" si="4"/>
        <v>98</v>
      </c>
      <c r="N37" s="12" t="str">
        <f t="shared" si="5"/>
        <v>10 (десет) </v>
      </c>
      <c r="P37" s="35"/>
      <c r="Q37" s="37"/>
      <c r="R37" s="36"/>
      <c r="S37" s="5"/>
      <c r="T37" s="5"/>
      <c r="U37" s="5"/>
      <c r="V37" s="5"/>
      <c r="W37" s="38"/>
      <c r="X37" s="38"/>
      <c r="Y37" s="38"/>
      <c r="Z37" s="38"/>
      <c r="AA37" s="5"/>
      <c r="AB37" s="5"/>
      <c r="AC37" s="5"/>
    </row>
    <row r="38" ht="15.75">
      <c r="A38" s="1" t="s">
        <v>53</v>
      </c>
    </row>
    <row r="40" spans="2:10" ht="15.75">
      <c r="B40" s="1" t="s">
        <v>21</v>
      </c>
      <c r="J40" s="2" t="s">
        <v>22</v>
      </c>
    </row>
    <row r="41" spans="2:10" ht="15.75">
      <c r="B41" s="16" t="s">
        <v>57</v>
      </c>
      <c r="J41" s="2" t="s">
        <v>54</v>
      </c>
    </row>
    <row r="43" ht="15.75"/>
    <row r="44" ht="15.75"/>
  </sheetData>
  <sheetProtection/>
  <mergeCells count="4">
    <mergeCell ref="C1:K1"/>
    <mergeCell ref="C2:K2"/>
    <mergeCell ref="C3:K5"/>
    <mergeCell ref="C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Винета Огненоска</cp:lastModifiedBy>
  <cp:lastPrinted>2021-02-22T10:09:40Z</cp:lastPrinted>
  <dcterms:created xsi:type="dcterms:W3CDTF">2020-01-21T09:22:47Z</dcterms:created>
  <dcterms:modified xsi:type="dcterms:W3CDTF">2021-06-17T10:31:39Z</dcterms:modified>
  <cp:category/>
  <cp:version/>
  <cp:contentType/>
  <cp:contentStatus/>
</cp:coreProperties>
</file>