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<sst xmlns="http://schemas.openxmlformats.org/spreadsheetml/2006/main" count="73" uniqueCount="46">
  <si>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КОНЕЧНИ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</si>
  <si>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</si>
  <si>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</si>
  <si>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</si>
  <si>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НА УСЛУЖНИ ДЕЈНОСТИ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19.11.2019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</si>
  <si>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</si>
  <si>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</si>
  <si>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</si>
  <si>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</si>
  <si>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</si>
  <si>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</si>
  <si>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</si>
  <si>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</si>
  <si>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</si>
  <si>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</si>
  <si>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</si>
  <si>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</si>
  <si>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</si>
  <si>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</si>
  <si>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</si>
  <si>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</si>
  <si>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</si>
  <si>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</si>
  <si>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</si>
  <si>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</si>
  <si>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</si>
  <si>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</si>
  <si>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</si>
  <si>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</si>
  <si>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</si>
  <si>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</si>
  <si>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</si>
  <si>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</si>
  <si>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</si>
  <si>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</si>
  <si>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</si>
  <si>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</si>
  <si>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291/13</t>
  </si>
  <si>
    <t>+</t>
  </si>
  <si>
    <t>141/14</t>
  </si>
  <si>
    <t>35/17</t>
  </si>
  <si>
    <t>05/16</t>
  </si>
  <si>
    <t>Заклучно со реден број 4 (четири)</t>
  </si>
  <si>
    <t>Прилеп</t>
  </si>
  <si>
    <t>Предметен наставник:</t>
  </si>
  <si>
    <t>Проф. д-р Каролина Илиеска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</si>
</sst>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top" wrapText="1"/>
    </xf>
    <xf numFmtId="0" fontId="0" fillId="34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1">
      <selection activeCell="B10" sqref="B10:B13"/>
    </sheetView>
  </sheetViews>
  <sheetFormatPr defaultColWidth="9.140625" defaultRowHeight="15"/>
  <cols>
    <col min="1" max="1" width="4.421875" style="0" customWidth="1"/>
    <col min="2" max="2" width="27.7109375" style="31" customWidth="1"/>
    <col min="3" max="3" width="7.28125" style="32" customWidth="1"/>
    <col min="4" max="4" width="6.28125" style="23" customWidth="1"/>
    <col min="5" max="5" width="5.7109375" style="23" customWidth="1"/>
    <col min="6" max="6" width="5.7109375" style="23" hidden="1" customWidth="1"/>
    <col min="7" max="7" width="16.8515625" style="23" customWidth="1"/>
    <col min="8" max="8" width="2.7109375" style="23" hidden="1" customWidth="1"/>
    <col min="9" max="9" width="2.28125" style="23" hidden="1" customWidth="1"/>
    <col min="10" max="10" width="2.140625" style="23" hidden="1" customWidth="1"/>
    <col min="11" max="11" width="2.421875" style="23" hidden="1" customWidth="1"/>
    <col min="12" max="12" width="2.140625" style="23" hidden="1" customWidth="1"/>
    <col min="13" max="14" width="2.28125" style="23" hidden="1" customWidth="1"/>
    <col min="15" max="17" width="2.140625" style="23" hidden="1" customWidth="1"/>
    <col min="18" max="18" width="4.8515625" style="33" customWidth="1"/>
    <col min="19" max="19" width="4.57421875" style="23" customWidth="1"/>
    <col min="20" max="20" width="4.8515625" style="23" customWidth="1"/>
    <col min="21" max="21" width="5.8515625" style="0" customWidth="1"/>
    <col min="22" max="22" width="4.8515625" style="23" customWidth="1"/>
    <col min="23" max="24" width="6.57421875" style="23" customWidth="1"/>
    <col min="25" max="25" width="11.421875" style="23" customWidth="1"/>
    <col min="26" max="26" width="12.140625" style="23" customWidth="1"/>
    <col min="28" max="29" width="9.140625" style="0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1</v>
      </c>
      <c r="AC1" s="2" t="s">
        <v>2</v>
      </c>
    </row>
    <row r="2" spans="1:29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6"/>
      <c r="W2" s="6"/>
      <c r="X2" s="6"/>
      <c r="Y2" s="6"/>
      <c r="Z2" s="6"/>
      <c r="AA2" s="7"/>
      <c r="AB2" s="7">
        <v>0</v>
      </c>
      <c r="AC2" s="7" t="s">
        <v>3</v>
      </c>
    </row>
    <row r="3" spans="1:29" ht="1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>
        <v>51</v>
      </c>
      <c r="AC3" s="7" t="s">
        <v>5</v>
      </c>
    </row>
    <row r="4" spans="1:29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>
        <v>61</v>
      </c>
      <c r="AC4" s="7" t="s">
        <v>6</v>
      </c>
    </row>
    <row r="5" spans="1:29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>
        <v>71</v>
      </c>
      <c r="AC5" s="7" t="s">
        <v>7</v>
      </c>
    </row>
    <row r="6" spans="1:29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6"/>
      <c r="W6" s="6"/>
      <c r="X6" s="6"/>
      <c r="Y6" s="6"/>
      <c r="Z6" s="6"/>
      <c r="AA6" s="7"/>
      <c r="AB6" s="7">
        <v>81</v>
      </c>
      <c r="AC6" s="7" t="s">
        <v>8</v>
      </c>
    </row>
    <row r="7" spans="1:29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6"/>
      <c r="W7" s="6"/>
      <c r="X7" s="6"/>
      <c r="Y7" s="6"/>
      <c r="Z7" s="6"/>
      <c r="AA7" s="7"/>
      <c r="AB7" s="7">
        <v>91</v>
      </c>
      <c r="AC7" s="7" t="s">
        <v>9</v>
      </c>
    </row>
    <row r="8" spans="1:29" ht="115.5">
      <c r="A8" s="9">
        <f>A8:D10</f>
        <v>0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2" t="s">
        <v>30</v>
      </c>
      <c r="W8" s="12" t="s">
        <v>31</v>
      </c>
      <c r="X8" s="12" t="s">
        <v>32</v>
      </c>
      <c r="Y8" s="10" t="s">
        <v>33</v>
      </c>
      <c r="Z8" s="11" t="s">
        <v>34</v>
      </c>
      <c r="AA8" s="7"/>
      <c r="AB8" s="7"/>
      <c r="AC8" s="7"/>
    </row>
    <row r="9" spans="1:29" ht="15.75">
      <c r="A9" s="9" t="s">
        <v>35</v>
      </c>
      <c r="B9" s="9" t="s">
        <v>36</v>
      </c>
      <c r="C9" s="9"/>
      <c r="D9" s="9" t="s">
        <v>1</v>
      </c>
      <c r="E9" s="9" t="s">
        <v>1</v>
      </c>
      <c r="F9" s="9"/>
      <c r="G9" s="9" t="s">
        <v>1</v>
      </c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  <c r="M9" s="9" t="s">
        <v>1</v>
      </c>
      <c r="N9" s="9" t="s">
        <v>1</v>
      </c>
      <c r="O9" s="9" t="s">
        <v>1</v>
      </c>
      <c r="P9" s="9" t="s">
        <v>1</v>
      </c>
      <c r="Q9" s="9" t="s">
        <v>1</v>
      </c>
      <c r="R9" s="15" t="s">
        <v>1</v>
      </c>
      <c r="S9" s="9" t="s">
        <v>1</v>
      </c>
      <c r="T9" s="9" t="s">
        <v>1</v>
      </c>
      <c r="U9" s="9" t="s">
        <v>1</v>
      </c>
      <c r="V9" s="9" t="s">
        <v>1</v>
      </c>
      <c r="W9" s="9" t="s">
        <v>1</v>
      </c>
      <c r="X9" s="9" t="s">
        <v>1</v>
      </c>
      <c r="Y9" s="9" t="s">
        <v>1</v>
      </c>
      <c r="Z9" s="9" t="s">
        <v>1</v>
      </c>
      <c r="AA9" s="7"/>
      <c r="AB9" s="2"/>
      <c r="AC9" s="2"/>
    </row>
    <row r="10" spans="1:29" ht="15.75">
      <c r="A10" s="16">
        <v>1</v>
      </c>
      <c r="B10" s="17"/>
      <c r="C10" s="18" t="s">
        <v>37</v>
      </c>
      <c r="D10" s="19"/>
      <c r="E10" s="20"/>
      <c r="F10" s="20"/>
      <c r="G10" s="21">
        <v>51</v>
      </c>
      <c r="H10" s="20" t="s">
        <v>38</v>
      </c>
      <c r="I10" s="20" t="s">
        <v>38</v>
      </c>
      <c r="J10" s="20" t="s">
        <v>38</v>
      </c>
      <c r="K10" s="20" t="s">
        <v>38</v>
      </c>
      <c r="L10" s="20" t="s">
        <v>38</v>
      </c>
      <c r="M10" s="20" t="s">
        <v>38</v>
      </c>
      <c r="N10" s="20"/>
      <c r="O10" s="20"/>
      <c r="P10" s="20"/>
      <c r="Q10" s="20"/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f>R10+S10+T10+U10</f>
        <v>0</v>
      </c>
      <c r="Y10" s="20">
        <f>ROUND(G10+R10+S10+T10+U10+V10+W10,0)</f>
        <v>51</v>
      </c>
      <c r="Z10" s="20" t="str">
        <f>VLOOKUP(Y10,$AB$2:$AC$7,2)</f>
        <v>6 (шест)</v>
      </c>
      <c r="AA10" s="7"/>
      <c r="AB10" s="7"/>
      <c r="AC10" s="7"/>
    </row>
    <row r="11" spans="1:29" ht="15.75">
      <c r="A11" s="16">
        <v>2</v>
      </c>
      <c r="B11" s="17"/>
      <c r="C11" s="18" t="s">
        <v>39</v>
      </c>
      <c r="D11" s="19"/>
      <c r="E11" s="20"/>
      <c r="F11" s="20"/>
      <c r="G11" s="21">
        <v>41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v>3</v>
      </c>
      <c r="S11" s="20">
        <v>0</v>
      </c>
      <c r="T11" s="20">
        <v>7</v>
      </c>
      <c r="U11" s="20">
        <v>0</v>
      </c>
      <c r="V11" s="20">
        <v>0</v>
      </c>
      <c r="W11" s="20">
        <v>0</v>
      </c>
      <c r="X11" s="20">
        <f>R11+S11+T11+U11</f>
        <v>10</v>
      </c>
      <c r="Y11" s="20">
        <f>ROUND(G11+R11+S11+T11+U11+V11+W11,0)</f>
        <v>51</v>
      </c>
      <c r="Z11" s="20" t="str">
        <f>VLOOKUP(Y11,$AB$2:$AC$7,2)</f>
        <v>6 (шест)</v>
      </c>
      <c r="AA11" s="7"/>
      <c r="AB11" s="7"/>
      <c r="AC11" s="7"/>
    </row>
    <row r="12" spans="1:29" ht="15.75">
      <c r="A12" s="16">
        <v>3</v>
      </c>
      <c r="B12" s="17"/>
      <c r="C12" s="18" t="s">
        <v>40</v>
      </c>
      <c r="D12" s="19"/>
      <c r="E12" s="20"/>
      <c r="F12" s="20"/>
      <c r="G12" s="21">
        <v>53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f>R12+S12+T12+U12</f>
        <v>0</v>
      </c>
      <c r="Y12" s="20">
        <f>ROUND(G12+R12+S12+T12+U12+V12+W12,0)</f>
        <v>53</v>
      </c>
      <c r="Z12" s="20" t="str">
        <f>VLOOKUP(Y12,$AB$2:$AC$7,2)</f>
        <v>6 (шест)</v>
      </c>
      <c r="AA12" s="7"/>
      <c r="AB12" s="7"/>
      <c r="AC12" s="7"/>
    </row>
    <row r="13" spans="1:29" ht="15.75">
      <c r="A13" s="16">
        <v>4</v>
      </c>
      <c r="B13" s="17"/>
      <c r="C13" s="18" t="s">
        <v>41</v>
      </c>
      <c r="D13" s="19"/>
      <c r="E13" s="20"/>
      <c r="F13" s="20"/>
      <c r="G13" s="21">
        <v>55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f>R13+S13+T13+U13</f>
        <v>0</v>
      </c>
      <c r="Y13" s="20">
        <f>ROUND(G13+R13+S13+T13+U13+V13+W13,0)</f>
        <v>55</v>
      </c>
      <c r="Z13" s="20" t="str">
        <f>VLOOKUP(Y13,$AB$2:$AC$7,2)</f>
        <v>6 (шест)</v>
      </c>
      <c r="AA13" s="7"/>
      <c r="AB13" s="7"/>
      <c r="AC13" s="7"/>
    </row>
    <row r="14" spans="2:29" ht="15.75">
      <c r="B14" s="22" t="s">
        <v>42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AA14" s="7"/>
      <c r="AB14" s="7"/>
      <c r="AC14" s="7"/>
    </row>
    <row r="15" spans="2:29" ht="15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AA15" s="7"/>
      <c r="AB15" s="7"/>
      <c r="AC15" s="7"/>
    </row>
    <row r="16" spans="1:26" s="26" customFormat="1" ht="15.75" customHeight="1">
      <c r="A16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6" customFormat="1" ht="15.75" customHeight="1">
      <c r="A1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/>
      <c r="V17" s="23"/>
      <c r="W17" s="23"/>
      <c r="X17" s="23"/>
      <c r="Y17" s="23"/>
      <c r="Z17" s="23"/>
    </row>
    <row r="18" spans="1:26" s="26" customFormat="1" ht="15.75" customHeight="1">
      <c r="A18"/>
      <c r="B18" s="27" t="s">
        <v>43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5"/>
      <c r="S18" s="28"/>
      <c r="T18" s="28"/>
      <c r="U18" s="27" t="s">
        <v>44</v>
      </c>
      <c r="V18" s="28"/>
      <c r="W18" s="28"/>
      <c r="X18" s="28"/>
      <c r="Y18" s="28"/>
      <c r="Z18" s="23"/>
    </row>
    <row r="19" spans="1:26" s="26" customFormat="1" ht="15.75" customHeight="1">
      <c r="A19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5"/>
      <c r="S19" s="28"/>
      <c r="T19" s="28"/>
      <c r="U19" s="27"/>
      <c r="V19" s="28"/>
      <c r="W19" s="28"/>
      <c r="X19" s="28"/>
      <c r="Y19" s="28"/>
      <c r="Z19" s="23"/>
    </row>
    <row r="20" spans="2:25" ht="15.75">
      <c r="B20" s="29">
        <v>43794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5"/>
      <c r="S20" s="28"/>
      <c r="T20" s="28"/>
      <c r="U20" s="30" t="s">
        <v>45</v>
      </c>
      <c r="V20" s="30"/>
      <c r="W20" s="30"/>
      <c r="X20" s="30"/>
      <c r="Y20" s="30"/>
    </row>
  </sheetData>
  <sheetProtection/>
  <mergeCells count="5">
    <mergeCell ref="A1:AA1"/>
    <mergeCell ref="A3:AA5"/>
    <mergeCell ref="B14:T14"/>
    <mergeCell ref="B16:Z16"/>
    <mergeCell ref="U20:Y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2019-11-25T17:19:45Z</dcterms:created>
  <dcterms:modified xsi:type="dcterms:W3CDTF">2019-11-25T17:20:13Z</dcterms:modified>
  <cp:category/>
  <cp:version/>
  <cp:contentType/>
  <cp:contentStatus/>
</cp:coreProperties>
</file>