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<sst xmlns="http://schemas.openxmlformats.org/spreadsheetml/2006/main" count="72" uniqueCount="45">
  <si>
    <t>КОНЕЧНИ 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</si>
  <si>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</si>
  <si>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</si>
  <si>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</si>
  <si>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ОСНОВИ НА ЕКОНОМИЈАТА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22.11.2019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</si>
  <si>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</si>
  <si>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</si>
  <si>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</si>
  <si>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</si>
  <si>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</si>
  <si>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</si>
  <si>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</si>
  <si>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</si>
  <si>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</si>
  <si>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</si>
  <si>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</si>
  <si>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</si>
  <si>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</si>
  <si>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</si>
  <si>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</si>
  <si>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</si>
  <si>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</si>
  <si>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</si>
  <si>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</si>
  <si>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</si>
  <si>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</si>
  <si>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</si>
  <si>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</si>
  <si>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</si>
  <si>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</si>
  <si>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</si>
  <si>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</si>
  <si>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</si>
  <si>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</si>
  <si>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</si>
  <si>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</si>
  <si>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</si>
  <si>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99/17</t>
  </si>
  <si>
    <t>87/17</t>
  </si>
  <si>
    <t>+</t>
  </si>
  <si>
    <t>112/18</t>
  </si>
  <si>
    <t>Заклучно со реден број 3(три)</t>
  </si>
  <si>
    <t>Прилеп</t>
  </si>
  <si>
    <t>Предметен наставник:</t>
  </si>
  <si>
    <t>Проф. д-р Наташа Трајкова Најдовска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</si>
</sst>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180" wrapText="1"/>
    </xf>
    <xf numFmtId="0" fontId="2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 vertical="center" textRotation="180"/>
    </xf>
    <xf numFmtId="0" fontId="42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1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4.421875" style="0" customWidth="1"/>
    <col min="2" max="2" width="26.57421875" style="30" customWidth="1"/>
    <col min="3" max="3" width="7.28125" style="31" customWidth="1"/>
    <col min="4" max="4" width="6.28125" style="22" customWidth="1"/>
    <col min="5" max="5" width="5.7109375" style="22" customWidth="1"/>
    <col min="6" max="6" width="5.7109375" style="22" hidden="1" customWidth="1"/>
    <col min="7" max="7" width="9.8515625" style="22" bestFit="1" customWidth="1"/>
    <col min="8" max="8" width="2.7109375" style="22" hidden="1" customWidth="1"/>
    <col min="9" max="9" width="2.28125" style="22" hidden="1" customWidth="1"/>
    <col min="10" max="10" width="2.140625" style="22" hidden="1" customWidth="1"/>
    <col min="11" max="11" width="2.421875" style="22" hidden="1" customWidth="1"/>
    <col min="12" max="12" width="2.140625" style="22" hidden="1" customWidth="1"/>
    <col min="13" max="14" width="2.28125" style="22" hidden="1" customWidth="1"/>
    <col min="15" max="17" width="2.140625" style="22" hidden="1" customWidth="1"/>
    <col min="18" max="18" width="4.8515625" style="32" customWidth="1"/>
    <col min="19" max="19" width="4.57421875" style="22" customWidth="1"/>
    <col min="20" max="20" width="4.8515625" style="22" customWidth="1"/>
    <col min="21" max="21" width="5.8515625" style="0" customWidth="1"/>
    <col min="22" max="22" width="4.8515625" style="22" customWidth="1"/>
    <col min="23" max="24" width="6.57421875" style="22" customWidth="1"/>
    <col min="25" max="25" width="11.421875" style="22" customWidth="1"/>
    <col min="26" max="26" width="12.140625" style="22" customWidth="1"/>
    <col min="28" max="29" width="9.140625" style="0" customWidth="1"/>
  </cols>
  <sheetData>
    <row r="1" spans="1:29" ht="1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1"/>
      <c r="AB1" s="2" t="s">
        <v>1</v>
      </c>
      <c r="AC1" s="2" t="s">
        <v>2</v>
      </c>
    </row>
    <row r="2" spans="1:29" ht="15.75">
      <c r="A2" s="3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"/>
      <c r="V2" s="6"/>
      <c r="W2" s="6"/>
      <c r="X2" s="6"/>
      <c r="Y2" s="6"/>
      <c r="Z2" s="6"/>
      <c r="AA2" s="7"/>
      <c r="AB2" s="7">
        <v>0</v>
      </c>
      <c r="AC2" s="7" t="s">
        <v>3</v>
      </c>
    </row>
    <row r="3" spans="1:29" ht="15.75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8"/>
      <c r="AB3" s="7">
        <v>51</v>
      </c>
      <c r="AC3" s="7" t="s">
        <v>5</v>
      </c>
    </row>
    <row r="4" spans="1:29" ht="15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8"/>
      <c r="AB4" s="7">
        <v>61</v>
      </c>
      <c r="AC4" s="7" t="s">
        <v>6</v>
      </c>
    </row>
    <row r="5" spans="1:29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8"/>
      <c r="AB5" s="7">
        <v>71</v>
      </c>
      <c r="AC5" s="7" t="s">
        <v>7</v>
      </c>
    </row>
    <row r="6" spans="1:29" ht="15.75">
      <c r="A6" s="3"/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3"/>
      <c r="V6" s="6"/>
      <c r="W6" s="6"/>
      <c r="X6" s="6"/>
      <c r="Y6" s="6"/>
      <c r="Z6" s="6"/>
      <c r="AA6" s="7"/>
      <c r="AB6" s="7">
        <v>81</v>
      </c>
      <c r="AC6" s="7" t="s">
        <v>8</v>
      </c>
    </row>
    <row r="7" spans="1:29" ht="15.75">
      <c r="A7" s="3"/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3"/>
      <c r="V7" s="6"/>
      <c r="W7" s="6"/>
      <c r="X7" s="6"/>
      <c r="Y7" s="6"/>
      <c r="Z7" s="6"/>
      <c r="AA7" s="7"/>
      <c r="AB7" s="7">
        <v>91</v>
      </c>
      <c r="AC7" s="7" t="s">
        <v>9</v>
      </c>
    </row>
    <row r="8" spans="1:29" ht="115.5">
      <c r="A8" s="9">
        <f>A8:D11</f>
        <v>0</v>
      </c>
      <c r="B8" s="10" t="s">
        <v>10</v>
      </c>
      <c r="C8" s="11" t="s">
        <v>11</v>
      </c>
      <c r="D8" s="12" t="s">
        <v>12</v>
      </c>
      <c r="E8" s="13" t="s">
        <v>13</v>
      </c>
      <c r="F8" s="13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  <c r="L8" s="12" t="s">
        <v>20</v>
      </c>
      <c r="M8" s="12" t="s">
        <v>21</v>
      </c>
      <c r="N8" s="12" t="s">
        <v>22</v>
      </c>
      <c r="O8" s="12" t="s">
        <v>23</v>
      </c>
      <c r="P8" s="12" t="s">
        <v>24</v>
      </c>
      <c r="Q8" s="12" t="s">
        <v>25</v>
      </c>
      <c r="R8" s="14" t="s">
        <v>26</v>
      </c>
      <c r="S8" s="13" t="s">
        <v>27</v>
      </c>
      <c r="T8" s="13" t="s">
        <v>28</v>
      </c>
      <c r="U8" s="13" t="s">
        <v>29</v>
      </c>
      <c r="V8" s="12" t="s">
        <v>30</v>
      </c>
      <c r="W8" s="12" t="s">
        <v>31</v>
      </c>
      <c r="X8" s="12" t="s">
        <v>32</v>
      </c>
      <c r="Y8" s="10" t="s">
        <v>33</v>
      </c>
      <c r="Z8" s="11" t="s">
        <v>34</v>
      </c>
      <c r="AA8" s="7"/>
      <c r="AB8" s="7"/>
      <c r="AC8" s="7"/>
    </row>
    <row r="9" spans="1:29" ht="15.75">
      <c r="A9" s="9" t="s">
        <v>35</v>
      </c>
      <c r="B9" s="9" t="s">
        <v>36</v>
      </c>
      <c r="C9" s="9"/>
      <c r="D9" s="9" t="s">
        <v>1</v>
      </c>
      <c r="E9" s="9" t="s">
        <v>1</v>
      </c>
      <c r="F9" s="9"/>
      <c r="G9" s="9" t="s">
        <v>1</v>
      </c>
      <c r="H9" s="9" t="s">
        <v>1</v>
      </c>
      <c r="I9" s="9" t="s">
        <v>1</v>
      </c>
      <c r="J9" s="9" t="s">
        <v>1</v>
      </c>
      <c r="K9" s="9" t="s">
        <v>1</v>
      </c>
      <c r="L9" s="9" t="s">
        <v>1</v>
      </c>
      <c r="M9" s="9" t="s">
        <v>1</v>
      </c>
      <c r="N9" s="9" t="s">
        <v>1</v>
      </c>
      <c r="O9" s="9" t="s">
        <v>1</v>
      </c>
      <c r="P9" s="9" t="s">
        <v>1</v>
      </c>
      <c r="Q9" s="9" t="s">
        <v>1</v>
      </c>
      <c r="R9" s="15" t="s">
        <v>1</v>
      </c>
      <c r="S9" s="9" t="s">
        <v>1</v>
      </c>
      <c r="T9" s="9" t="s">
        <v>1</v>
      </c>
      <c r="U9" s="9" t="s">
        <v>1</v>
      </c>
      <c r="V9" s="9" t="s">
        <v>1</v>
      </c>
      <c r="W9" s="9" t="s">
        <v>1</v>
      </c>
      <c r="X9" s="9" t="s">
        <v>1</v>
      </c>
      <c r="Y9" s="9" t="s">
        <v>1</v>
      </c>
      <c r="Z9" s="9" t="s">
        <v>1</v>
      </c>
      <c r="AA9" s="7"/>
      <c r="AB9" s="2"/>
      <c r="AC9" s="2"/>
    </row>
    <row r="10" spans="1:29" ht="15.75">
      <c r="A10" s="16">
        <v>1</v>
      </c>
      <c r="B10" s="17"/>
      <c r="C10" s="18" t="s">
        <v>37</v>
      </c>
      <c r="D10" s="19"/>
      <c r="E10" s="20"/>
      <c r="F10" s="20"/>
      <c r="G10" s="21">
        <v>42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>
        <v>2</v>
      </c>
      <c r="S10" s="20"/>
      <c r="T10" s="20">
        <v>8</v>
      </c>
      <c r="U10" s="20"/>
      <c r="V10" s="20"/>
      <c r="W10" s="20"/>
      <c r="X10" s="20">
        <f>R10+S10+T10+U10</f>
        <v>10</v>
      </c>
      <c r="Y10" s="20">
        <f>ROUND(G10+R10+S10+T10+U10+V10+W10,0)</f>
        <v>52</v>
      </c>
      <c r="Z10" s="20" t="str">
        <f>VLOOKUP(Y10,$AB$2:$AC$7,2)</f>
        <v>6 (шест)</v>
      </c>
      <c r="AA10" s="7"/>
      <c r="AB10" s="7"/>
      <c r="AC10" s="7"/>
    </row>
    <row r="11" spans="1:29" ht="15.75">
      <c r="A11" s="16">
        <v>2</v>
      </c>
      <c r="B11" s="17"/>
      <c r="C11" s="18" t="s">
        <v>38</v>
      </c>
      <c r="D11" s="19"/>
      <c r="E11" s="20"/>
      <c r="F11" s="20"/>
      <c r="G11" s="21">
        <v>41</v>
      </c>
      <c r="H11" s="20" t="s">
        <v>39</v>
      </c>
      <c r="I11" s="20" t="s">
        <v>39</v>
      </c>
      <c r="J11" s="20" t="s">
        <v>39</v>
      </c>
      <c r="K11" s="20" t="s">
        <v>39</v>
      </c>
      <c r="L11" s="20" t="s">
        <v>39</v>
      </c>
      <c r="M11" s="20" t="s">
        <v>39</v>
      </c>
      <c r="N11" s="20"/>
      <c r="O11" s="20"/>
      <c r="P11" s="20"/>
      <c r="Q11" s="20"/>
      <c r="R11" s="20">
        <v>5</v>
      </c>
      <c r="S11" s="20">
        <v>3</v>
      </c>
      <c r="T11" s="20">
        <v>8</v>
      </c>
      <c r="U11" s="20"/>
      <c r="V11" s="20">
        <v>0</v>
      </c>
      <c r="W11" s="20">
        <v>0</v>
      </c>
      <c r="X11" s="20">
        <f>R11+S11+T11+U11</f>
        <v>16</v>
      </c>
      <c r="Y11" s="20">
        <f>ROUND(G11+R11+S11+T11+U11+V11+W11,0)</f>
        <v>57</v>
      </c>
      <c r="Z11" s="20" t="str">
        <f>VLOOKUP(Y11,$AB$2:$AC$7,2)</f>
        <v>6 (шест)</v>
      </c>
      <c r="AA11" s="7"/>
      <c r="AB11" s="7"/>
      <c r="AC11" s="7"/>
    </row>
    <row r="12" spans="1:29" ht="15.75">
      <c r="A12" s="16">
        <v>3</v>
      </c>
      <c r="B12" s="17"/>
      <c r="C12" s="18" t="s">
        <v>40</v>
      </c>
      <c r="D12" s="19"/>
      <c r="E12" s="20"/>
      <c r="F12" s="20"/>
      <c r="G12" s="21">
        <v>53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>
        <f>R12+S12+T12+U12</f>
        <v>0</v>
      </c>
      <c r="Y12" s="20">
        <f>ROUND(G12+R12+S12+T12+U12+V12+W12,0)</f>
        <v>53</v>
      </c>
      <c r="Z12" s="20" t="str">
        <f>VLOOKUP(Y12,$AB$2:$AC$7,2)</f>
        <v>6 (шест)</v>
      </c>
      <c r="AA12" s="7"/>
      <c r="AB12" s="7"/>
      <c r="AC12" s="7"/>
    </row>
    <row r="13" spans="1:26" s="23" customFormat="1" ht="15.75" customHeight="1">
      <c r="A13"/>
      <c r="B13" s="35" t="s">
        <v>41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/>
      <c r="V13" s="22"/>
      <c r="W13" s="22"/>
      <c r="X13" s="22"/>
      <c r="Y13" s="22"/>
      <c r="Z13" s="22"/>
    </row>
    <row r="14" spans="1:26" s="23" customFormat="1" ht="15.75" customHeight="1">
      <c r="A1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22"/>
      <c r="Z14" s="22"/>
    </row>
    <row r="15" spans="1:26" s="23" customFormat="1" ht="15.75" customHeight="1">
      <c r="A1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22"/>
    </row>
    <row r="16" spans="1:28" s="23" customFormat="1" ht="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6" s="23" customFormat="1" ht="15.75" customHeight="1">
      <c r="A17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2"/>
    </row>
    <row r="18" spans="1:30" s="23" customFormat="1" ht="15.75" customHeight="1">
      <c r="A18"/>
      <c r="B18" s="25" t="s">
        <v>42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5"/>
      <c r="S18" s="26"/>
      <c r="T18" s="26"/>
      <c r="U18" s="25" t="s">
        <v>43</v>
      </c>
      <c r="V18" s="26"/>
      <c r="W18" s="26"/>
      <c r="X18" s="26"/>
      <c r="Y18" s="26"/>
      <c r="Z18" s="27"/>
      <c r="AA18" s="27"/>
      <c r="AB18" s="27"/>
      <c r="AC18" s="27"/>
      <c r="AD18" s="27"/>
    </row>
    <row r="19" spans="2:24" ht="15.75">
      <c r="B19" s="28">
        <v>43809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5"/>
      <c r="S19" s="26"/>
      <c r="T19" s="29" t="s">
        <v>44</v>
      </c>
      <c r="U19" s="29"/>
      <c r="V19" s="29"/>
      <c r="W19" s="29"/>
      <c r="X19" s="29"/>
    </row>
    <row r="20" ht="15.75">
      <c r="Z20"/>
    </row>
    <row r="21" ht="15.75">
      <c r="Z21"/>
    </row>
  </sheetData>
  <sheetProtection/>
  <mergeCells count="6">
    <mergeCell ref="A1:Z1"/>
    <mergeCell ref="A3:Z5"/>
    <mergeCell ref="B13:T13"/>
    <mergeCell ref="B14:X14"/>
    <mergeCell ref="B15:Y15"/>
    <mergeCell ref="A16:AB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2019-12-10T08:30:27Z</dcterms:created>
  <dcterms:modified xsi:type="dcterms:W3CDTF">2019-12-10T08:32:32Z</dcterms:modified>
  <cp:category/>
  <cp:version/>
  <cp:contentType/>
  <cp:contentStatus/>
</cp:coreProperties>
</file>