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<sst xmlns="http://schemas.openxmlformats.org/spreadsheetml/2006/main" count="62" uniqueCount="42">
  <si>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 xml:space="preserve"> РЕЗУЛТАТИ</t>
  </si>
  <si>
    <t>поени</t>
  </si>
  <si>
    <t>оцена</t>
  </si>
  <si>
    <t>5 (пет)</t>
  </si>
  <si>
    <r>
      <t xml:space="preserve">од испитот и континуиранотo оценување по предметот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МЕЃУНАРОДНИ СМЕТКОВОДСТВЕНИ СТРАНДАРДИ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одржан на ден 16.06.2021 год. </t>
    </r>
  </si>
  <si>
    <t>6 (шест)</t>
  </si>
  <si>
    <t>7 (седум)</t>
  </si>
  <si>
    <t>8 (осум)</t>
  </si>
  <si>
    <t>9 (девет)</t>
  </si>
  <si>
    <t xml:space="preserve">10 (десет) </t>
  </si>
  <si>
    <t>Предмет</t>
  </si>
  <si>
    <t xml:space="preserve">Досие бр. </t>
  </si>
  <si>
    <t>I колоквиум</t>
  </si>
  <si>
    <t>II колоквиум</t>
  </si>
  <si>
    <t>II поправен</t>
  </si>
  <si>
    <t>(I+II)/2 просек или завршно оценување</t>
  </si>
  <si>
    <t>09/10.02.2016</t>
  </si>
  <si>
    <t>16/17.02.2016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</si>
  <si>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</si>
  <si>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</si>
  <si>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</si>
  <si>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</si>
  <si>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</si>
  <si>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</si>
  <si>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</si>
  <si>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</si>
  <si>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>Присуство</t>
  </si>
  <si>
    <t>Активност</t>
  </si>
  <si>
    <t xml:space="preserve">Семинарска </t>
  </si>
  <si>
    <t>Домашна задача</t>
  </si>
  <si>
    <t>Вкупно</t>
  </si>
  <si>
    <t>Збир</t>
  </si>
  <si>
    <t>Конечна оценка</t>
  </si>
  <si>
    <t>р.б</t>
  </si>
  <si>
    <t>Име и презиме</t>
  </si>
  <si>
    <t>57/18</t>
  </si>
  <si>
    <t>58/18</t>
  </si>
  <si>
    <t>55/18</t>
  </si>
  <si>
    <t>Заклучно со ред. бр. 3 (три)</t>
  </si>
  <si>
    <t>Прилеп</t>
  </si>
  <si>
    <t>Предметен наставник :</t>
  </si>
  <si>
    <t xml:space="preserve">Проф. д-р. Пеце Николовски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</si>
</sst>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textRotation="180" wrapText="1"/>
    </xf>
    <xf numFmtId="0" fontId="18" fillId="33" borderId="10" xfId="0" applyFont="1" applyFill="1" applyBorder="1" applyAlignment="1">
      <alignment horizontal="center" vertical="center" textRotation="180"/>
    </xf>
    <xf numFmtId="0" fontId="41" fillId="33" borderId="10" xfId="0" applyFont="1" applyFill="1" applyBorder="1" applyAlignment="1">
      <alignment horizontal="center" vertical="center" textRotation="180"/>
    </xf>
    <xf numFmtId="0" fontId="20" fillId="33" borderId="11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20" fillId="34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left"/>
    </xf>
    <xf numFmtId="49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34" borderId="10" xfId="0" applyFont="1" applyFill="1" applyBorder="1" applyAlignment="1">
      <alignment horizontal="center" vertical="center"/>
    </xf>
    <xf numFmtId="1" fontId="20" fillId="34" borderId="10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20" fillId="0" borderId="0" xfId="0" applyFont="1" applyAlignment="1">
      <alignment horizontal="left"/>
    </xf>
    <xf numFmtId="1" fontId="20" fillId="34" borderId="0" xfId="0" applyNumberFormat="1" applyFont="1" applyFill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2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14" fontId="20" fillId="34" borderId="0" xfId="0" applyNumberFormat="1" applyFont="1" applyFill="1" applyAlignment="1">
      <alignment horizontal="left"/>
    </xf>
    <xf numFmtId="14" fontId="20" fillId="0" borderId="0" xfId="0" applyNumberFormat="1" applyFont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S25"/>
  <sheetViews>
    <sheetView tabSelected="1" zoomScalePageLayoutView="0" workbookViewId="0" topLeftCell="A1">
      <selection activeCell="B10" sqref="B10:B12"/>
    </sheetView>
  </sheetViews>
  <sheetFormatPr defaultColWidth="9.140625" defaultRowHeight="15"/>
  <cols>
    <col min="1" max="1" width="4.421875" style="0" customWidth="1"/>
    <col min="2" max="2" width="25.140625" style="36" customWidth="1"/>
    <col min="3" max="3" width="8.140625" style="37" customWidth="1"/>
    <col min="4" max="4" width="4.28125" style="3" customWidth="1"/>
    <col min="5" max="5" width="4.57421875" style="3" customWidth="1"/>
    <col min="6" max="6" width="5.7109375" style="3" hidden="1" customWidth="1"/>
    <col min="7" max="7" width="8.28125" style="3" customWidth="1"/>
    <col min="8" max="8" width="2.7109375" style="3" hidden="1" customWidth="1"/>
    <col min="9" max="9" width="2.28125" style="3" hidden="1" customWidth="1"/>
    <col min="10" max="10" width="2.140625" style="3" hidden="1" customWidth="1"/>
    <col min="11" max="11" width="2.421875" style="3" hidden="1" customWidth="1"/>
    <col min="12" max="12" width="2.140625" style="3" hidden="1" customWidth="1"/>
    <col min="13" max="14" width="2.28125" style="3" hidden="1" customWidth="1"/>
    <col min="15" max="17" width="2.140625" style="3" hidden="1" customWidth="1"/>
    <col min="18" max="18" width="6.00390625" style="3" customWidth="1"/>
    <col min="19" max="19" width="6.7109375" style="3" customWidth="1"/>
    <col min="20" max="20" width="6.140625" style="3" customWidth="1"/>
    <col min="21" max="21" width="6.7109375" style="0" customWidth="1"/>
    <col min="22" max="22" width="6.7109375" style="3" customWidth="1"/>
    <col min="23" max="23" width="7.421875" style="3" customWidth="1"/>
    <col min="24" max="24" width="10.28125" style="3" customWidth="1"/>
  </cols>
  <sheetData>
    <row r="1" spans="1:28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 t="s">
        <v>1</v>
      </c>
      <c r="AB1" s="3" t="s">
        <v>2</v>
      </c>
    </row>
    <row r="2" spans="1:28" ht="15.75">
      <c r="A2" s="4"/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7"/>
      <c r="W2" s="7"/>
      <c r="X2" s="7"/>
      <c r="AA2">
        <v>0</v>
      </c>
      <c r="AB2" t="s">
        <v>3</v>
      </c>
    </row>
    <row r="3" spans="1:28" ht="15.75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>
        <v>51</v>
      </c>
      <c r="AB3" t="s">
        <v>5</v>
      </c>
    </row>
    <row r="4" spans="1:28" ht="15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>
        <v>61</v>
      </c>
      <c r="AB4" t="s">
        <v>6</v>
      </c>
    </row>
    <row r="5" spans="1:28" ht="15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>
        <v>71</v>
      </c>
      <c r="AB5" t="s">
        <v>7</v>
      </c>
    </row>
    <row r="6" spans="1:28" ht="15.75">
      <c r="A6" s="4"/>
      <c r="B6" s="5"/>
      <c r="C6" s="6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7"/>
      <c r="W6" s="7"/>
      <c r="X6" s="7"/>
      <c r="AA6">
        <v>81</v>
      </c>
      <c r="AB6" t="s">
        <v>8</v>
      </c>
    </row>
    <row r="7" spans="1:28" ht="15.75">
      <c r="A7" s="4"/>
      <c r="B7" s="5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7"/>
      <c r="W7" s="7"/>
      <c r="X7" s="7"/>
      <c r="AA7">
        <v>91</v>
      </c>
      <c r="AB7" t="s">
        <v>9</v>
      </c>
    </row>
    <row r="8" spans="1:24" ht="115.5">
      <c r="A8" s="10">
        <f>A8:D10</f>
        <v>0</v>
      </c>
      <c r="B8" s="11" t="s">
        <v>10</v>
      </c>
      <c r="C8" s="12" t="s">
        <v>11</v>
      </c>
      <c r="D8" s="13" t="s">
        <v>12</v>
      </c>
      <c r="E8" s="14" t="s">
        <v>13</v>
      </c>
      <c r="F8" s="14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3" t="s">
        <v>23</v>
      </c>
      <c r="P8" s="13" t="s">
        <v>24</v>
      </c>
      <c r="Q8" s="13" t="s">
        <v>25</v>
      </c>
      <c r="R8" s="15" t="s">
        <v>26</v>
      </c>
      <c r="S8" s="14" t="s">
        <v>27</v>
      </c>
      <c r="T8" s="14" t="s">
        <v>28</v>
      </c>
      <c r="U8" s="14" t="s">
        <v>29</v>
      </c>
      <c r="V8" s="13" t="s">
        <v>30</v>
      </c>
      <c r="W8" s="11" t="s">
        <v>31</v>
      </c>
      <c r="X8" s="12" t="s">
        <v>32</v>
      </c>
    </row>
    <row r="9" spans="1:28" ht="15.75">
      <c r="A9" s="16" t="s">
        <v>33</v>
      </c>
      <c r="B9" s="16" t="s">
        <v>34</v>
      </c>
      <c r="C9" s="16"/>
      <c r="D9" s="16" t="s">
        <v>1</v>
      </c>
      <c r="E9" s="16" t="s">
        <v>1</v>
      </c>
      <c r="F9" s="16"/>
      <c r="G9" s="16" t="s">
        <v>1</v>
      </c>
      <c r="H9" s="16" t="s">
        <v>1</v>
      </c>
      <c r="I9" s="16" t="s">
        <v>1</v>
      </c>
      <c r="J9" s="16" t="s">
        <v>1</v>
      </c>
      <c r="K9" s="16" t="s">
        <v>1</v>
      </c>
      <c r="L9" s="16" t="s">
        <v>1</v>
      </c>
      <c r="M9" s="16" t="s">
        <v>1</v>
      </c>
      <c r="N9" s="16" t="s">
        <v>1</v>
      </c>
      <c r="O9" s="16" t="s">
        <v>1</v>
      </c>
      <c r="P9" s="16" t="s">
        <v>1</v>
      </c>
      <c r="Q9" s="16" t="s">
        <v>1</v>
      </c>
      <c r="R9" s="17" t="s">
        <v>1</v>
      </c>
      <c r="S9" s="16" t="s">
        <v>1</v>
      </c>
      <c r="T9" s="16" t="s">
        <v>1</v>
      </c>
      <c r="U9" s="16" t="s">
        <v>1</v>
      </c>
      <c r="V9" s="16" t="s">
        <v>1</v>
      </c>
      <c r="W9" s="16" t="s">
        <v>1</v>
      </c>
      <c r="X9" s="16" t="s">
        <v>1</v>
      </c>
      <c r="AA9" s="3"/>
      <c r="AB9" s="3"/>
    </row>
    <row r="10" spans="1:27" s="25" customFormat="1" ht="15.75">
      <c r="A10" s="18">
        <v>1</v>
      </c>
      <c r="B10" s="19"/>
      <c r="C10" s="20" t="s">
        <v>35</v>
      </c>
      <c r="D10" s="21"/>
      <c r="E10" s="21"/>
      <c r="F10" s="21"/>
      <c r="G10" s="21">
        <v>57</v>
      </c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>
        <v>2</v>
      </c>
      <c r="S10" s="21">
        <v>1</v>
      </c>
      <c r="T10" s="21">
        <v>8</v>
      </c>
      <c r="U10" s="21"/>
      <c r="V10" s="22">
        <f>U10+T10+S10+R10</f>
        <v>11</v>
      </c>
      <c r="W10" s="23">
        <f>ROUND(G10+R10+S10+T10+U10,0)</f>
        <v>68</v>
      </c>
      <c r="X10" s="22" t="str">
        <f>VLOOKUP(W10,$AA$2:$AB$7,2)</f>
        <v>7 (седум)</v>
      </c>
      <c r="Y10" s="24"/>
      <c r="Z10" s="24"/>
      <c r="AA10" s="24"/>
    </row>
    <row r="11" spans="1:27" s="25" customFormat="1" ht="15.75">
      <c r="A11" s="18">
        <v>2</v>
      </c>
      <c r="B11" s="19"/>
      <c r="C11" s="20" t="s">
        <v>36</v>
      </c>
      <c r="D11" s="21"/>
      <c r="E11" s="21"/>
      <c r="F11" s="21"/>
      <c r="G11" s="21">
        <v>27</v>
      </c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>
        <v>2</v>
      </c>
      <c r="S11" s="21">
        <v>1</v>
      </c>
      <c r="T11" s="21">
        <v>5</v>
      </c>
      <c r="U11" s="21">
        <v>4</v>
      </c>
      <c r="V11" s="22">
        <f>U11+T11+S11+R11</f>
        <v>12</v>
      </c>
      <c r="W11" s="23">
        <f>ROUND(G11+R11+S11+T11+U11,0)</f>
        <v>39</v>
      </c>
      <c r="X11" s="22" t="str">
        <f>VLOOKUP(W11,$AA$2:$AB$7,2)</f>
        <v>5 (пет)</v>
      </c>
      <c r="Y11" s="24"/>
      <c r="Z11" s="24"/>
      <c r="AA11" s="24"/>
    </row>
    <row r="12" spans="1:27" s="25" customFormat="1" ht="15.75">
      <c r="A12" s="18">
        <v>3</v>
      </c>
      <c r="B12" s="19"/>
      <c r="C12" s="20" t="s">
        <v>37</v>
      </c>
      <c r="D12" s="21"/>
      <c r="E12" s="21"/>
      <c r="F12" s="21"/>
      <c r="G12" s="21">
        <v>8</v>
      </c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>
        <v>1</v>
      </c>
      <c r="S12" s="21">
        <v>1</v>
      </c>
      <c r="T12" s="21">
        <v>5</v>
      </c>
      <c r="U12" s="21">
        <v>4</v>
      </c>
      <c r="V12" s="22">
        <f>U12+T12+S12+R12</f>
        <v>11</v>
      </c>
      <c r="W12" s="23">
        <f>ROUND(G12+R12+S12+T12+U12,0)</f>
        <v>19</v>
      </c>
      <c r="X12" s="22" t="str">
        <f>VLOOKUP(W12,$AA$2:$AB$7,2)</f>
        <v>5 (пет)</v>
      </c>
      <c r="Y12" s="24"/>
      <c r="Z12" s="24"/>
      <c r="AA12" s="24"/>
    </row>
    <row r="13" spans="1:24" s="25" customFormat="1" ht="15.75">
      <c r="A13" s="24"/>
      <c r="B13" s="26" t="s">
        <v>38</v>
      </c>
      <c r="C13" s="26"/>
      <c r="D13" s="6"/>
      <c r="E13" s="6"/>
      <c r="F13" s="6"/>
      <c r="G13" s="2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28"/>
      <c r="W13" s="27"/>
      <c r="X13" s="28"/>
    </row>
    <row r="14" spans="1:24" s="25" customFormat="1" ht="15.75">
      <c r="A14" s="24"/>
      <c r="B14" s="26"/>
      <c r="C14" s="26"/>
      <c r="D14" s="6"/>
      <c r="E14" s="6"/>
      <c r="F14" s="6"/>
      <c r="G14" s="2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28"/>
      <c r="W14" s="27"/>
      <c r="X14" s="28"/>
    </row>
    <row r="15" spans="1:24" s="25" customFormat="1" ht="15.75">
      <c r="A15" s="24"/>
      <c r="B15" s="26"/>
      <c r="C15" s="26"/>
      <c r="D15" s="6"/>
      <c r="E15" s="6"/>
      <c r="F15" s="6"/>
      <c r="G15" s="27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8"/>
      <c r="W15" s="27"/>
      <c r="X15" s="28"/>
    </row>
    <row r="16" spans="1:24" s="25" customFormat="1" ht="15.75">
      <c r="A16" s="29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30"/>
    </row>
    <row r="17" spans="1:24" s="25" customFormat="1" ht="15.75">
      <c r="A17" s="31"/>
      <c r="B17" s="24" t="s">
        <v>39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4" t="s">
        <v>40</v>
      </c>
      <c r="V17" s="32"/>
      <c r="W17" s="32"/>
      <c r="X17" s="33"/>
    </row>
    <row r="18" spans="1:24" s="25" customFormat="1" ht="15.75">
      <c r="A18"/>
      <c r="B18" s="34">
        <v>44375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" t="s">
        <v>41</v>
      </c>
      <c r="V18" s="6"/>
      <c r="W18" s="6"/>
      <c r="X18" s="3"/>
    </row>
    <row r="19" spans="1:24" s="25" customFormat="1" ht="15.75">
      <c r="A19"/>
      <c r="B19" s="3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"/>
      <c r="V19" s="6"/>
      <c r="W19" s="6"/>
      <c r="X19" s="3"/>
    </row>
    <row r="20" spans="1:24" s="31" customFormat="1" ht="15.75">
      <c r="A20"/>
      <c r="B20" s="36"/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/>
      <c r="V20" s="3"/>
      <c r="W20" s="3"/>
      <c r="X20" s="3"/>
    </row>
    <row r="21" ht="15.75">
      <c r="U21" s="38"/>
    </row>
    <row r="25" spans="1:175" s="39" customFormat="1" ht="15.75">
      <c r="A25"/>
      <c r="B25" s="36"/>
      <c r="C25" s="37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/>
      <c r="V25" s="3"/>
      <c r="W25" s="3"/>
      <c r="X25" s="3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</row>
  </sheetData>
  <sheetProtection/>
  <mergeCells count="2">
    <mergeCell ref="A1:Y1"/>
    <mergeCell ref="A3:Y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2021-06-28T10:15:14Z</dcterms:created>
  <dcterms:modified xsi:type="dcterms:W3CDTF">2021-06-28T10:15:33Z</dcterms:modified>
  <cp:category/>
  <cp:version/>
  <cp:contentType/>
  <cp:contentStatus/>
</cp:coreProperties>
</file>