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<sst xmlns="http://schemas.openxmlformats.org/spreadsheetml/2006/main" count="86" uniqueCount="40">
  <si>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</si>
  <si>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</si>
  <si>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</si>
  <si>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</si>
  <si>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</si>
  <si>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</si>
  <si>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</si>
  <si>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</si>
  <si>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</si>
  <si>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</si>
  <si>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</si>
  <si>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</si>
  <si>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</si>
  <si>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</si>
  <si>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</si>
  <si>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</si>
  <si>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</si>
  <si>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</si>
  <si>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</si>
  <si>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</si>
  <si>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</si>
  <si>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</si>
  <si>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</si>
  <si>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</si>
  <si>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Прилеп</t>
  </si>
  <si>
    <t>предметен наставник</t>
  </si>
  <si>
    <t>проф. д-р Гоце Менкиноски</t>
  </si>
  <si>
    <t>77/12</t>
  </si>
  <si>
    <t>541/01</t>
  </si>
  <si>
    <t>277/13</t>
  </si>
  <si>
    <t>186/99</t>
  </si>
  <si>
    <t>18.08.2016</t>
  </si>
  <si>
    <r>
      <t>од испитот по предметот</t>
    </r>
    <r>
      <rPr>
        <b/>
        <sz val="12"/>
        <rFont val="Arial"/>
        <family val="2"/>
      </rPr>
      <t xml:space="preserve">   МЕЃУНАРОДЕН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МАРКЕТИНГ </t>
    </r>
    <r>
      <rPr>
        <sz val="12"/>
        <rFont val="Arial"/>
        <family val="2"/>
      </rPr>
      <t xml:space="preserve">                             одржан на ден 18.08.2016 год. во 09:30 часот</t>
    </r>
  </si>
  <si>
    <t>237/13</t>
  </si>
  <si>
    <t>243/13</t>
  </si>
  <si>
    <t>РЕЗУЛТАТИ</t>
  </si>
  <si>
    <r>
      <t>од испитот по предметот</t>
    </r>
    <r>
      <rPr>
        <b/>
        <sz val="12"/>
        <rFont val="Arial"/>
        <family val="2"/>
      </rPr>
      <t xml:space="preserve">   МЕЃУНАРОДЕН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МАРКЕТИНГ </t>
    </r>
    <r>
      <rPr>
        <sz val="12"/>
        <rFont val="Arial"/>
        <family val="2"/>
      </rPr>
      <t xml:space="preserve">                             одржан на ден 29.01.2018 год. во 9:30 часот</t>
    </r>
  </si>
  <si>
    <t>192/12</t>
  </si>
  <si>
    <t>90/09</t>
  </si>
  <si>
    <t>215/14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</si>
</sst>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B10" sqref="B10:B12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5" t="s">
        <v>35</v>
      </c>
      <c r="D1" s="25"/>
      <c r="E1" s="25"/>
      <c r="F1" s="25"/>
      <c r="G1" s="25"/>
      <c r="H1" s="25"/>
      <c r="I1" s="25"/>
      <c r="J1" s="25"/>
      <c r="K1" s="25"/>
      <c r="L1" s="25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6" t="s">
        <v>36</v>
      </c>
      <c r="D3" s="27"/>
      <c r="E3" s="27"/>
      <c r="F3" s="27"/>
      <c r="G3" s="27"/>
      <c r="H3" s="27"/>
      <c r="I3" s="27"/>
      <c r="J3" s="27"/>
      <c r="K3" s="27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7"/>
      <c r="D4" s="27"/>
      <c r="E4" s="27"/>
      <c r="F4" s="27"/>
      <c r="G4" s="27"/>
      <c r="H4" s="27"/>
      <c r="I4" s="27"/>
      <c r="J4" s="27"/>
      <c r="K4" s="27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7"/>
      <c r="D5" s="27"/>
      <c r="E5" s="27"/>
      <c r="F5" s="27"/>
      <c r="G5" s="27"/>
      <c r="H5" s="27"/>
      <c r="I5" s="27"/>
      <c r="J5" s="27"/>
      <c r="K5" s="27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2" t="s">
        <v>39</v>
      </c>
      <c r="D10" s="19">
        <v>41</v>
      </c>
      <c r="E10" s="19">
        <v>50</v>
      </c>
      <c r="F10" s="19">
        <f>(D10+E10)/2</f>
        <v>45.5</v>
      </c>
      <c r="G10" s="19"/>
      <c r="H10" s="20"/>
      <c r="I10" s="19">
        <v>5</v>
      </c>
      <c r="J10" s="20"/>
      <c r="K10" s="20"/>
      <c r="L10" s="20"/>
      <c r="M10" s="19">
        <f>ROUND(F10+G10+H10+I10+J10+K10+L10,0)</f>
        <v>51</v>
      </c>
      <c r="N10" s="19" t="str">
        <f>VLOOKUP(M10,$P$2:$Q$7,2)</f>
        <v>6 (шест)</v>
      </c>
      <c r="O10" s="5"/>
      <c r="P10" s="5"/>
      <c r="Q10" s="5"/>
    </row>
    <row r="11" spans="1:17" ht="15.75">
      <c r="A11" s="20">
        <v>2</v>
      </c>
      <c r="B11" s="20"/>
      <c r="C11" s="19" t="s">
        <v>37</v>
      </c>
      <c r="D11" s="19"/>
      <c r="E11" s="19"/>
      <c r="F11" s="19">
        <v>51</v>
      </c>
      <c r="G11" s="19"/>
      <c r="H11" s="20"/>
      <c r="I11" s="19"/>
      <c r="J11" s="20"/>
      <c r="K11" s="20"/>
      <c r="L11" s="20"/>
      <c r="M11" s="19">
        <f>ROUND(F11+G11+H11+I11+J11+K11+L11,0)</f>
        <v>51</v>
      </c>
      <c r="N11" s="19" t="str">
        <f>VLOOKUP(M11,$P$2:$Q$7,2)</f>
        <v>6 (шест)</v>
      </c>
      <c r="O11" s="5"/>
      <c r="P11" s="5"/>
      <c r="Q11" s="5"/>
    </row>
    <row r="12" spans="1:17" ht="15.75">
      <c r="A12" s="20">
        <v>3</v>
      </c>
      <c r="B12" s="20"/>
      <c r="C12" s="19" t="s">
        <v>38</v>
      </c>
      <c r="D12" s="19"/>
      <c r="E12" s="19"/>
      <c r="F12" s="19">
        <v>61</v>
      </c>
      <c r="G12" s="19"/>
      <c r="H12" s="20"/>
      <c r="I12" s="19"/>
      <c r="J12" s="20"/>
      <c r="K12" s="20"/>
      <c r="L12" s="20"/>
      <c r="M12" s="19">
        <f>ROUND(F12+G12+H12+I12+J12+K12+L12,0)</f>
        <v>61</v>
      </c>
      <c r="N12" s="19" t="str">
        <f>VLOOKUP(M12,$P$2:$Q$7,2)</f>
        <v>7 (седум)</v>
      </c>
      <c r="O12" s="5"/>
      <c r="P12" s="5"/>
      <c r="Q12" s="5"/>
    </row>
    <row r="13" spans="2:9" ht="12.75">
      <c r="B13" s="22" t="s">
        <v>24</v>
      </c>
      <c r="I13" s="23" t="s">
        <v>25</v>
      </c>
    </row>
    <row r="14" spans="2:8" ht="12.75">
      <c r="B14" s="24">
        <v>43129</v>
      </c>
      <c r="H14" s="22" t="s">
        <v>26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5" t="s">
        <v>23</v>
      </c>
      <c r="D1" s="25"/>
      <c r="E1" s="25"/>
      <c r="F1" s="25"/>
      <c r="G1" s="25"/>
      <c r="H1" s="25"/>
      <c r="I1" s="25"/>
      <c r="J1" s="25"/>
      <c r="K1" s="25"/>
      <c r="L1" s="25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6" t="s">
        <v>32</v>
      </c>
      <c r="D3" s="27"/>
      <c r="E3" s="27"/>
      <c r="F3" s="27"/>
      <c r="G3" s="27"/>
      <c r="H3" s="27"/>
      <c r="I3" s="27"/>
      <c r="J3" s="27"/>
      <c r="K3" s="27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7"/>
      <c r="D4" s="27"/>
      <c r="E4" s="27"/>
      <c r="F4" s="27"/>
      <c r="G4" s="27"/>
      <c r="H4" s="27"/>
      <c r="I4" s="27"/>
      <c r="J4" s="27"/>
      <c r="K4" s="27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7"/>
      <c r="D5" s="27"/>
      <c r="E5" s="27"/>
      <c r="F5" s="27"/>
      <c r="G5" s="27"/>
      <c r="H5" s="27"/>
      <c r="I5" s="27"/>
      <c r="J5" s="27"/>
      <c r="K5" s="27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2" t="s">
        <v>27</v>
      </c>
      <c r="D10" s="19"/>
      <c r="E10" s="19"/>
      <c r="F10" s="19">
        <v>51</v>
      </c>
      <c r="G10" s="19"/>
      <c r="H10" s="20"/>
      <c r="I10" s="19">
        <v>5</v>
      </c>
      <c r="J10" s="20"/>
      <c r="K10" s="20"/>
      <c r="L10" s="20"/>
      <c r="M10" s="19">
        <f aca="true" t="shared" si="0" ref="M10:M15">ROUND(F10+G10+H10+I10+J10+K10+L10,0)</f>
        <v>56</v>
      </c>
      <c r="N10" s="19" t="str">
        <f aca="true" t="shared" si="1" ref="N10:N15">VLOOKUP(M10,$P$2:$Q$7,2)</f>
        <v>6 (шест)</v>
      </c>
      <c r="O10" s="5"/>
      <c r="P10" s="5"/>
      <c r="Q10" s="5"/>
    </row>
    <row r="11" spans="1:17" ht="15.75">
      <c r="A11" s="20">
        <v>2</v>
      </c>
      <c r="B11" s="20"/>
      <c r="C11" s="19" t="s">
        <v>28</v>
      </c>
      <c r="D11" s="19"/>
      <c r="E11" s="19"/>
      <c r="F11" s="19">
        <v>61</v>
      </c>
      <c r="G11" s="19"/>
      <c r="H11" s="20"/>
      <c r="I11" s="19"/>
      <c r="J11" s="20"/>
      <c r="K11" s="20"/>
      <c r="L11" s="20"/>
      <c r="M11" s="19">
        <f t="shared" si="0"/>
        <v>61</v>
      </c>
      <c r="N11" s="19" t="str">
        <f t="shared" si="1"/>
        <v>7 (седум)</v>
      </c>
      <c r="O11" s="5"/>
      <c r="P11" s="5"/>
      <c r="Q11" s="5"/>
    </row>
    <row r="12" spans="1:17" ht="15.75">
      <c r="A12" s="20">
        <v>3</v>
      </c>
      <c r="B12" s="20"/>
      <c r="C12" s="19" t="s">
        <v>29</v>
      </c>
      <c r="D12" s="19"/>
      <c r="E12" s="19"/>
      <c r="F12" s="19">
        <v>75</v>
      </c>
      <c r="G12" s="19"/>
      <c r="H12" s="20"/>
      <c r="I12" s="19"/>
      <c r="J12" s="20"/>
      <c r="K12" s="20"/>
      <c r="L12" s="20"/>
      <c r="M12" s="19">
        <f t="shared" si="0"/>
        <v>75</v>
      </c>
      <c r="N12" s="19" t="str">
        <f t="shared" si="1"/>
        <v>8 (осум)</v>
      </c>
      <c r="O12" s="5"/>
      <c r="P12" s="5"/>
      <c r="Q12" s="5"/>
    </row>
    <row r="13" spans="1:17" ht="15.75">
      <c r="A13" s="20">
        <v>4</v>
      </c>
      <c r="B13" s="20"/>
      <c r="C13" s="19" t="s">
        <v>30</v>
      </c>
      <c r="D13" s="19"/>
      <c r="E13" s="19"/>
      <c r="F13" s="19">
        <v>51</v>
      </c>
      <c r="G13" s="19"/>
      <c r="H13" s="20"/>
      <c r="I13" s="19"/>
      <c r="J13" s="20"/>
      <c r="K13" s="20"/>
      <c r="L13" s="20"/>
      <c r="M13" s="19">
        <f t="shared" si="0"/>
        <v>51</v>
      </c>
      <c r="N13" s="19" t="str">
        <f t="shared" si="1"/>
        <v>6 (шест)</v>
      </c>
      <c r="O13" s="21"/>
      <c r="P13" s="5"/>
      <c r="Q13" s="5"/>
    </row>
    <row r="14" spans="1:17" ht="15.75">
      <c r="A14" s="20">
        <v>5</v>
      </c>
      <c r="B14" s="20"/>
      <c r="C14" s="19" t="s">
        <v>33</v>
      </c>
      <c r="D14" s="19">
        <v>41</v>
      </c>
      <c r="E14" s="19">
        <v>61</v>
      </c>
      <c r="F14" s="19">
        <f>(D14+E14)/2</f>
        <v>51</v>
      </c>
      <c r="G14" s="19">
        <v>5</v>
      </c>
      <c r="H14" s="20">
        <v>5</v>
      </c>
      <c r="I14" s="19"/>
      <c r="J14" s="20"/>
      <c r="K14" s="20"/>
      <c r="L14" s="20"/>
      <c r="M14" s="19">
        <f t="shared" si="0"/>
        <v>61</v>
      </c>
      <c r="N14" s="19" t="str">
        <f t="shared" si="1"/>
        <v>7 (седум)</v>
      </c>
      <c r="O14" s="5"/>
      <c r="P14" s="5"/>
      <c r="Q14" s="5"/>
    </row>
    <row r="15" spans="1:17" ht="15.75">
      <c r="A15" s="20">
        <v>6</v>
      </c>
      <c r="B15" s="20"/>
      <c r="C15" s="19" t="s">
        <v>34</v>
      </c>
      <c r="D15" s="19">
        <v>70</v>
      </c>
      <c r="E15" s="19">
        <v>80</v>
      </c>
      <c r="F15" s="19">
        <f>(D15+E15)/2</f>
        <v>75</v>
      </c>
      <c r="G15" s="19">
        <v>5</v>
      </c>
      <c r="H15" s="20">
        <v>5</v>
      </c>
      <c r="I15" s="19">
        <v>10</v>
      </c>
      <c r="J15" s="20"/>
      <c r="K15" s="20"/>
      <c r="L15" s="20"/>
      <c r="M15" s="19">
        <f t="shared" si="0"/>
        <v>95</v>
      </c>
      <c r="N15" s="19" t="str">
        <f t="shared" si="1"/>
        <v>10 (десет) </v>
      </c>
      <c r="O15" s="5"/>
      <c r="P15" s="5"/>
      <c r="Q15" s="5"/>
    </row>
    <row r="16" spans="2:9" ht="12.75">
      <c r="B16" s="22" t="s">
        <v>24</v>
      </c>
      <c r="I16" s="23" t="s">
        <v>25</v>
      </c>
    </row>
    <row r="17" spans="2:8" ht="12.75">
      <c r="B17" s="22" t="s">
        <v>31</v>
      </c>
      <c r="H17" s="22" t="s">
        <v>26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2017-11-02T11:37:48Z</cp:lastPrinted>
  <dcterms:created xsi:type="dcterms:W3CDTF">2011-06-01T07:35:29Z</dcterms:created>
  <dcterms:modified xsi:type="dcterms:W3CDTF">2018-01-29T12:17:47Z</dcterms:modified>
  <cp:category/>
  <cp:version/>
  <cp:contentType/>
  <cp:contentStatus/>
</cp:coreProperties>
</file>