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<sst xmlns="http://schemas.openxmlformats.org/spreadsheetml/2006/main" count="135" uniqueCount="125">
  <si>
    <t>ПРЕЛИМИНАРНИ РЕЗУЛТАТИ</t>
  </si>
  <si>
    <t>поени</t>
  </si>
  <si>
    <t>оцена</t>
  </si>
  <si>
    <t>5 (пет)</t>
  </si>
  <si>
    <r>
      <t xml:space="preserve">од испитот и континуираното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ФИНАНСИСКИ МЕНАЏМЕНТ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10.06.2021 год. </t>
    </r>
  </si>
  <si>
    <t>6 (шест)</t>
  </si>
  <si>
    <t>7 (седум)</t>
  </si>
  <si>
    <t>8 (осум)</t>
  </si>
  <si>
    <t>9 (девет)</t>
  </si>
  <si>
    <t xml:space="preserve">10 (десет) </t>
  </si>
  <si>
    <t>р.б</t>
  </si>
  <si>
    <t>Презиме и Име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</si>
  <si>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</si>
  <si>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</si>
  <si>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</si>
  <si>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</si>
  <si>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</si>
  <si>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</si>
  <si>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</si>
  <si>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</si>
  <si>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</si>
  <si>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</si>
  <si>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</si>
  <si>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</si>
  <si>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</si>
  <si>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</si>
  <si>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</si>
  <si>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</si>
  <si>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</si>
  <si>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</si>
  <si>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</si>
  <si>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</si>
  <si>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</si>
  <si>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Други активности</t>
  </si>
  <si>
    <t>Вкупно</t>
  </si>
  <si>
    <t>Збир</t>
  </si>
  <si>
    <t>Конечна оценка</t>
  </si>
  <si>
    <t>57/17</t>
  </si>
  <si>
    <t>+</t>
  </si>
  <si>
    <t>74/18</t>
  </si>
  <si>
    <t>71/17</t>
  </si>
  <si>
    <t>126/17</t>
  </si>
  <si>
    <t>106/15</t>
  </si>
  <si>
    <t>49/06</t>
  </si>
  <si>
    <t>100/15</t>
  </si>
  <si>
    <t>80/17</t>
  </si>
  <si>
    <t>120/17</t>
  </si>
  <si>
    <t>125/17</t>
  </si>
  <si>
    <t>55/16</t>
  </si>
  <si>
    <t>110/17</t>
  </si>
  <si>
    <t>08/17</t>
  </si>
  <si>
    <t>146/14</t>
  </si>
  <si>
    <t>84/17</t>
  </si>
  <si>
    <t>50/17</t>
  </si>
  <si>
    <t>17/17</t>
  </si>
  <si>
    <t>46/17</t>
  </si>
  <si>
    <t>03/17</t>
  </si>
  <si>
    <t>10/15</t>
  </si>
  <si>
    <t>89/17</t>
  </si>
  <si>
    <t>90/17</t>
  </si>
  <si>
    <t>10/17</t>
  </si>
  <si>
    <t>132/16</t>
  </si>
  <si>
    <t>73/17</t>
  </si>
  <si>
    <t>108/17</t>
  </si>
  <si>
    <t>68/17</t>
  </si>
  <si>
    <t>07/17</t>
  </si>
  <si>
    <t>32/16</t>
  </si>
  <si>
    <t>61/17</t>
  </si>
  <si>
    <t>132/17</t>
  </si>
  <si>
    <t>27/17</t>
  </si>
  <si>
    <t>111/17</t>
  </si>
  <si>
    <t>45/17</t>
  </si>
  <si>
    <t>51/17</t>
  </si>
  <si>
    <t>66/16</t>
  </si>
  <si>
    <t>74/17</t>
  </si>
  <si>
    <t>58/16</t>
  </si>
  <si>
    <t>43/17</t>
  </si>
  <si>
    <t>40/17</t>
  </si>
  <si>
    <t>44/17</t>
  </si>
  <si>
    <t>160/17</t>
  </si>
  <si>
    <t>153/11</t>
  </si>
  <si>
    <t>11/17</t>
  </si>
  <si>
    <t>16/17</t>
  </si>
  <si>
    <t>29/17</t>
  </si>
  <si>
    <t>09/17</t>
  </si>
  <si>
    <t>41/17</t>
  </si>
  <si>
    <t>211/13</t>
  </si>
  <si>
    <t>66/17</t>
  </si>
  <si>
    <t>124/17</t>
  </si>
  <si>
    <t>42/17</t>
  </si>
  <si>
    <t>81/17</t>
  </si>
  <si>
    <t>03/16</t>
  </si>
  <si>
    <t>05/17</t>
  </si>
  <si>
    <t>166/13</t>
  </si>
  <si>
    <t>04/17</t>
  </si>
  <si>
    <t>338/05</t>
  </si>
  <si>
    <t>56/17</t>
  </si>
  <si>
    <t>159/17</t>
  </si>
  <si>
    <t>19/17</t>
  </si>
  <si>
    <t>26/17</t>
  </si>
  <si>
    <t>82/17</t>
  </si>
  <si>
    <t>95/17</t>
  </si>
  <si>
    <t>137/15</t>
  </si>
  <si>
    <t>12/17</t>
  </si>
  <si>
    <t>39/17</t>
  </si>
  <si>
    <t>01/17</t>
  </si>
  <si>
    <t>13/17</t>
  </si>
  <si>
    <t>31/17</t>
  </si>
  <si>
    <t>06/17</t>
  </si>
  <si>
    <t>83/17</t>
  </si>
  <si>
    <t>54/16</t>
  </si>
  <si>
    <t>54/17</t>
  </si>
  <si>
    <t>249/06</t>
  </si>
  <si>
    <t>14/17</t>
  </si>
  <si>
    <t>144/17</t>
  </si>
  <si>
    <t>91/17</t>
  </si>
  <si>
    <t>53/17</t>
  </si>
  <si>
    <t>79/17</t>
  </si>
  <si>
    <t>277/12</t>
  </si>
  <si>
    <t>02/17</t>
  </si>
  <si>
    <t>Заклучно со ред.бр 82 (осумдесет и два)</t>
  </si>
  <si>
    <t>Студентите кои го имаат положено предметот, но  немаат доволно поени за позитивна оценка задолжително да достават семинарска на е-маил: despinazvezdakoska@yahoo.com</t>
  </si>
  <si>
    <t>Прилеп</t>
  </si>
  <si>
    <t>предметен наставник</t>
  </si>
  <si>
    <t>проф.д-р Гордана Трајкоска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</si>
</sst>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15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38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textRotation="180" wrapText="1"/>
    </xf>
    <xf numFmtId="0" fontId="18" fillId="15" borderId="10" xfId="0" applyFont="1" applyFill="1" applyBorder="1" applyAlignment="1">
      <alignment horizontal="center" vertical="center" textRotation="180"/>
    </xf>
    <xf numFmtId="0" fontId="18" fillId="38" borderId="10" xfId="0" applyFont="1" applyFill="1" applyBorder="1" applyAlignment="1">
      <alignment horizontal="center" vertical="center" textRotation="180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5" borderId="10" xfId="0" applyFont="1" applyFill="1" applyBorder="1" applyAlignment="1">
      <alignment horizontal="center" vertical="center" textRotation="180" wrapText="1"/>
    </xf>
    <xf numFmtId="14" fontId="18" fillId="36" borderId="10" xfId="0" applyNumberFormat="1" applyFont="1" applyFill="1" applyBorder="1" applyAlignment="1">
      <alignment horizontal="center" vertical="center" textRotation="180" wrapText="1"/>
    </xf>
    <xf numFmtId="14" fontId="18" fillId="37" borderId="10" xfId="0" applyNumberFormat="1" applyFont="1" applyFill="1" applyBorder="1" applyAlignment="1">
      <alignment horizontal="center" vertical="center" textRotation="180" wrapText="1"/>
    </xf>
    <xf numFmtId="0" fontId="42" fillId="38" borderId="10" xfId="0" applyFont="1" applyFill="1" applyBorder="1" applyAlignment="1">
      <alignment horizontal="center" vertical="center" textRotation="180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 quotePrefix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" fontId="20" fillId="39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0" fillId="33" borderId="10" xfId="0" applyFont="1" applyFill="1" applyBorder="1" applyAlignment="1" quotePrefix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5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wrapText="1"/>
    </xf>
    <xf numFmtId="0" fontId="43" fillId="40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15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15" borderId="0" xfId="0" applyFill="1" applyAlignment="1">
      <alignment horizontal="center"/>
    </xf>
    <xf numFmtId="0" fontId="43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20" fillId="33" borderId="0" xfId="0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tabSelected="1" zoomScalePageLayoutView="0" workbookViewId="0" topLeftCell="A1">
      <selection activeCell="B9" sqref="B9:B90"/>
    </sheetView>
  </sheetViews>
  <sheetFormatPr defaultColWidth="9.140625" defaultRowHeight="15"/>
  <cols>
    <col min="1" max="1" width="4.421875" style="0" customWidth="1"/>
    <col min="2" max="2" width="26.140625" style="78" customWidth="1"/>
    <col min="3" max="3" width="7.7109375" style="67" customWidth="1"/>
    <col min="4" max="4" width="6.28125" style="63" customWidth="1"/>
    <col min="5" max="5" width="6.28125" style="2" hidden="1" customWidth="1"/>
    <col min="6" max="6" width="5.7109375" style="68" customWidth="1"/>
    <col min="7" max="7" width="5.7109375" style="2" hidden="1" customWidth="1"/>
    <col min="8" max="8" width="5.8515625" style="2" bestFit="1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59" hidden="1" customWidth="1"/>
    <col min="20" max="20" width="4.8515625" style="60" hidden="1" customWidth="1"/>
    <col min="21" max="21" width="4.8515625" style="61" hidden="1" customWidth="1"/>
    <col min="22" max="22" width="4.8515625" style="62" hidden="1" customWidth="1"/>
    <col min="23" max="23" width="4.8515625" style="63" customWidth="1"/>
    <col min="24" max="24" width="4.57421875" style="63" customWidth="1"/>
    <col min="25" max="25" width="4.8515625" style="63" customWidth="1"/>
    <col min="26" max="27" width="6.57421875" style="2" customWidth="1"/>
    <col min="28" max="28" width="5.8515625" style="2" bestFit="1" customWidth="1"/>
    <col min="29" max="29" width="12.28125" style="2" customWidth="1"/>
    <col min="30" max="30" width="10.140625" style="0" customWidth="1"/>
  </cols>
  <sheetData>
    <row r="1" spans="1:3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1</v>
      </c>
      <c r="AF1" s="2" t="s">
        <v>2</v>
      </c>
    </row>
    <row r="2" spans="1:32" ht="15.75">
      <c r="A2" s="3"/>
      <c r="B2" s="4"/>
      <c r="C2" s="5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  <c r="T2" s="10"/>
      <c r="U2" s="11"/>
      <c r="V2" s="12"/>
      <c r="W2" s="6"/>
      <c r="X2" s="6"/>
      <c r="Y2" s="6"/>
      <c r="Z2" s="7"/>
      <c r="AA2" s="7"/>
      <c r="AB2" s="7"/>
      <c r="AC2" s="7"/>
      <c r="AE2">
        <v>0</v>
      </c>
      <c r="AF2" t="s">
        <v>3</v>
      </c>
    </row>
    <row r="3" spans="1:32" ht="12.75" customHeight="1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>
        <v>51</v>
      </c>
      <c r="AF3" t="s">
        <v>5</v>
      </c>
    </row>
    <row r="4" spans="1:32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>
        <v>61</v>
      </c>
      <c r="AF4" t="s">
        <v>6</v>
      </c>
    </row>
    <row r="5" spans="1:32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>
        <v>71</v>
      </c>
      <c r="AF5" t="s">
        <v>7</v>
      </c>
    </row>
    <row r="6" spans="1:32" ht="15.75">
      <c r="A6" s="3"/>
      <c r="B6" s="4"/>
      <c r="C6" s="5"/>
      <c r="D6" s="6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9"/>
      <c r="T6" s="10"/>
      <c r="U6" s="11"/>
      <c r="V6" s="12"/>
      <c r="W6" s="6"/>
      <c r="X6" s="6"/>
      <c r="Y6" s="6"/>
      <c r="Z6" s="7"/>
      <c r="AA6" s="7"/>
      <c r="AB6" s="7"/>
      <c r="AC6" s="7"/>
      <c r="AE6">
        <v>81</v>
      </c>
      <c r="AF6" t="s">
        <v>8</v>
      </c>
    </row>
    <row r="7" spans="1:32" ht="15.75">
      <c r="A7" s="3"/>
      <c r="B7" s="4"/>
      <c r="C7" s="5"/>
      <c r="D7" s="6"/>
      <c r="E7" s="7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10"/>
      <c r="U7" s="11"/>
      <c r="V7" s="12"/>
      <c r="W7" s="6"/>
      <c r="X7" s="6"/>
      <c r="Y7" s="6"/>
      <c r="Z7" s="7"/>
      <c r="AA7" s="7"/>
      <c r="AB7" s="7"/>
      <c r="AC7" s="7"/>
      <c r="AE7">
        <v>91</v>
      </c>
      <c r="AF7" t="s">
        <v>9</v>
      </c>
    </row>
    <row r="8" spans="1:29" ht="92.25" customHeight="1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8" t="s">
        <v>15</v>
      </c>
      <c r="G8" s="19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7" t="s">
        <v>25</v>
      </c>
      <c r="Q8" s="17" t="s">
        <v>26</v>
      </c>
      <c r="R8" s="17" t="s">
        <v>27</v>
      </c>
      <c r="S8" s="20" t="s">
        <v>28</v>
      </c>
      <c r="T8" s="21" t="s">
        <v>29</v>
      </c>
      <c r="U8" s="22">
        <v>43010</v>
      </c>
      <c r="V8" s="23">
        <v>43087</v>
      </c>
      <c r="W8" s="24" t="s">
        <v>30</v>
      </c>
      <c r="X8" s="19" t="s">
        <v>31</v>
      </c>
      <c r="Y8" s="19" t="s">
        <v>32</v>
      </c>
      <c r="Z8" s="17" t="s">
        <v>33</v>
      </c>
      <c r="AA8" s="17" t="s">
        <v>34</v>
      </c>
      <c r="AB8" s="15" t="s">
        <v>35</v>
      </c>
      <c r="AC8" s="16" t="s">
        <v>36</v>
      </c>
    </row>
    <row r="9" spans="1:29" s="35" customFormat="1" ht="15.75">
      <c r="A9" s="25">
        <v>1</v>
      </c>
      <c r="B9" s="26"/>
      <c r="C9" s="27" t="s">
        <v>37</v>
      </c>
      <c r="D9" s="27">
        <v>66</v>
      </c>
      <c r="E9" s="28"/>
      <c r="F9" s="29">
        <v>68</v>
      </c>
      <c r="G9" s="28"/>
      <c r="H9" s="30">
        <f>(D9+F9)/2</f>
        <v>67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 t="s">
        <v>38</v>
      </c>
      <c r="P9" s="28" t="s">
        <v>38</v>
      </c>
      <c r="Q9" s="28" t="s">
        <v>38</v>
      </c>
      <c r="R9" s="28" t="s">
        <v>38</v>
      </c>
      <c r="S9" s="31">
        <v>4</v>
      </c>
      <c r="T9" s="32">
        <v>3</v>
      </c>
      <c r="U9" s="33" t="s">
        <v>38</v>
      </c>
      <c r="V9" s="34" t="s">
        <v>38</v>
      </c>
      <c r="W9" s="28">
        <v>4</v>
      </c>
      <c r="X9" s="28"/>
      <c r="Y9" s="28"/>
      <c r="Z9" s="28"/>
      <c r="AA9" s="28">
        <f aca="true" t="shared" si="0" ref="AA9:AA72">SUM(W9:Z9)</f>
        <v>4</v>
      </c>
      <c r="AB9" s="30">
        <f aca="true" t="shared" si="1" ref="AB9:AB72">ROUND(H9+W9+X9+Y9+Z9,0)</f>
        <v>71</v>
      </c>
      <c r="AC9" s="28" t="str">
        <f aca="true" t="shared" si="2" ref="AC9:AC72">VLOOKUP(AB9,$AE$2:$AF$7,2)</f>
        <v>8 (осум)</v>
      </c>
    </row>
    <row r="10" spans="1:29" s="38" customFormat="1" ht="15.75">
      <c r="A10" s="25">
        <v>2</v>
      </c>
      <c r="B10" s="26"/>
      <c r="C10" s="36" t="s">
        <v>39</v>
      </c>
      <c r="D10" s="27"/>
      <c r="E10" s="28"/>
      <c r="F10" s="29"/>
      <c r="G10" s="28"/>
      <c r="H10" s="37">
        <v>15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>
        <f t="shared" si="0"/>
        <v>0</v>
      </c>
      <c r="AB10" s="30">
        <f t="shared" si="1"/>
        <v>15</v>
      </c>
      <c r="AC10" s="28" t="str">
        <f t="shared" si="2"/>
        <v>5 (пет)</v>
      </c>
    </row>
    <row r="11" spans="1:29" s="38" customFormat="1" ht="15.75">
      <c r="A11" s="25">
        <v>3</v>
      </c>
      <c r="B11" s="26"/>
      <c r="C11" s="27" t="s">
        <v>40</v>
      </c>
      <c r="D11" s="27">
        <v>80</v>
      </c>
      <c r="E11" s="28"/>
      <c r="F11" s="29">
        <v>75</v>
      </c>
      <c r="G11" s="28"/>
      <c r="H11" s="30">
        <f>(D11+F11)/2</f>
        <v>77.5</v>
      </c>
      <c r="I11" s="28"/>
      <c r="J11" s="28"/>
      <c r="K11" s="28"/>
      <c r="L11" s="28"/>
      <c r="M11" s="39"/>
      <c r="N11" s="28"/>
      <c r="O11" s="28"/>
      <c r="P11" s="28"/>
      <c r="Q11" s="28"/>
      <c r="R11" s="28"/>
      <c r="S11" s="40"/>
      <c r="T11" s="32"/>
      <c r="U11" s="33"/>
      <c r="V11" s="34"/>
      <c r="W11" s="28">
        <v>4</v>
      </c>
      <c r="X11" s="28"/>
      <c r="Y11" s="28">
        <v>10</v>
      </c>
      <c r="Z11" s="28"/>
      <c r="AA11" s="28">
        <f t="shared" si="0"/>
        <v>14</v>
      </c>
      <c r="AB11" s="30">
        <f t="shared" si="1"/>
        <v>92</v>
      </c>
      <c r="AC11" s="28" t="str">
        <f t="shared" si="2"/>
        <v>10 (десет) </v>
      </c>
    </row>
    <row r="12" spans="1:29" s="38" customFormat="1" ht="15.75">
      <c r="A12" s="25">
        <v>4</v>
      </c>
      <c r="B12" s="26"/>
      <c r="C12" s="27" t="s">
        <v>41</v>
      </c>
      <c r="D12" s="41">
        <v>43</v>
      </c>
      <c r="E12" s="28"/>
      <c r="F12" s="41">
        <v>68</v>
      </c>
      <c r="G12" s="28"/>
      <c r="H12" s="30">
        <f>(D12+F12)/2</f>
        <v>55.5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0"/>
      <c r="T12" s="32"/>
      <c r="U12" s="33"/>
      <c r="V12" s="34"/>
      <c r="W12" s="28">
        <v>4</v>
      </c>
      <c r="X12" s="28">
        <v>6</v>
      </c>
      <c r="Y12" s="28">
        <v>10</v>
      </c>
      <c r="Z12" s="28"/>
      <c r="AA12" s="28">
        <f t="shared" si="0"/>
        <v>20</v>
      </c>
      <c r="AB12" s="30">
        <f t="shared" si="1"/>
        <v>76</v>
      </c>
      <c r="AC12" s="28" t="str">
        <f t="shared" si="2"/>
        <v>8 (осум)</v>
      </c>
    </row>
    <row r="13" spans="1:29" s="38" customFormat="1" ht="15.75">
      <c r="A13" s="25">
        <v>5</v>
      </c>
      <c r="B13" s="26"/>
      <c r="C13" s="36" t="s">
        <v>42</v>
      </c>
      <c r="D13" s="27"/>
      <c r="E13" s="28"/>
      <c r="F13" s="29"/>
      <c r="G13" s="28"/>
      <c r="H13" s="37">
        <v>41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>
        <v>1</v>
      </c>
      <c r="X13" s="28">
        <v>6</v>
      </c>
      <c r="Y13" s="28">
        <v>10</v>
      </c>
      <c r="Z13" s="28"/>
      <c r="AA13" s="28">
        <f t="shared" si="0"/>
        <v>17</v>
      </c>
      <c r="AB13" s="30">
        <f t="shared" si="1"/>
        <v>58</v>
      </c>
      <c r="AC13" s="28" t="str">
        <f t="shared" si="2"/>
        <v>6 (шест)</v>
      </c>
    </row>
    <row r="14" spans="1:29" s="38" customFormat="1" ht="15.75">
      <c r="A14" s="25">
        <v>6</v>
      </c>
      <c r="B14" s="26"/>
      <c r="C14" s="36" t="s">
        <v>43</v>
      </c>
      <c r="D14" s="27"/>
      <c r="E14" s="28"/>
      <c r="F14" s="29"/>
      <c r="G14" s="28"/>
      <c r="H14" s="37">
        <v>22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>
        <f t="shared" si="0"/>
        <v>0</v>
      </c>
      <c r="AB14" s="30">
        <f t="shared" si="1"/>
        <v>22</v>
      </c>
      <c r="AC14" s="28" t="str">
        <f t="shared" si="2"/>
        <v>5 (пет)</v>
      </c>
    </row>
    <row r="15" spans="1:29" s="38" customFormat="1" ht="15.75" customHeight="1">
      <c r="A15" s="25">
        <v>7</v>
      </c>
      <c r="B15" s="26"/>
      <c r="C15" s="36" t="s">
        <v>44</v>
      </c>
      <c r="D15" s="27"/>
      <c r="E15" s="28"/>
      <c r="F15" s="29"/>
      <c r="G15" s="28"/>
      <c r="H15" s="37">
        <v>41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>
        <v>10</v>
      </c>
      <c r="Z15" s="28"/>
      <c r="AA15" s="28">
        <f t="shared" si="0"/>
        <v>10</v>
      </c>
      <c r="AB15" s="30">
        <f t="shared" si="1"/>
        <v>51</v>
      </c>
      <c r="AC15" s="28" t="str">
        <f t="shared" si="2"/>
        <v>6 (шест)</v>
      </c>
    </row>
    <row r="16" spans="1:29" s="38" customFormat="1" ht="15.75">
      <c r="A16" s="25">
        <v>8</v>
      </c>
      <c r="B16" s="26"/>
      <c r="C16" s="27" t="s">
        <v>45</v>
      </c>
      <c r="D16" s="42">
        <v>51</v>
      </c>
      <c r="E16" s="28"/>
      <c r="F16" s="41">
        <v>11</v>
      </c>
      <c r="G16" s="28"/>
      <c r="H16" s="30">
        <f aca="true" t="shared" si="3" ref="H16:H36">(D16+F16)/2</f>
        <v>31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0"/>
      <c r="T16" s="32"/>
      <c r="U16" s="33"/>
      <c r="V16" s="34"/>
      <c r="W16" s="28">
        <v>4</v>
      </c>
      <c r="X16" s="28"/>
      <c r="Y16" s="28">
        <v>10</v>
      </c>
      <c r="Z16" s="28"/>
      <c r="AA16" s="28">
        <f t="shared" si="0"/>
        <v>14</v>
      </c>
      <c r="AB16" s="30">
        <f t="shared" si="1"/>
        <v>45</v>
      </c>
      <c r="AC16" s="28" t="str">
        <f t="shared" si="2"/>
        <v>5 (пет)</v>
      </c>
    </row>
    <row r="17" spans="1:29" s="38" customFormat="1" ht="15.75">
      <c r="A17" s="25">
        <v>9</v>
      </c>
      <c r="B17" s="26"/>
      <c r="C17" s="27" t="s">
        <v>46</v>
      </c>
      <c r="D17" s="27">
        <v>58</v>
      </c>
      <c r="E17" s="28"/>
      <c r="F17" s="29">
        <v>58</v>
      </c>
      <c r="G17" s="28"/>
      <c r="H17" s="30">
        <f t="shared" si="3"/>
        <v>58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4</v>
      </c>
      <c r="X17" s="28"/>
      <c r="Y17" s="28"/>
      <c r="Z17" s="28"/>
      <c r="AA17" s="28">
        <f t="shared" si="0"/>
        <v>4</v>
      </c>
      <c r="AB17" s="30">
        <f t="shared" si="1"/>
        <v>62</v>
      </c>
      <c r="AC17" s="28" t="str">
        <f t="shared" si="2"/>
        <v>7 (седум)</v>
      </c>
    </row>
    <row r="18" spans="1:29" s="38" customFormat="1" ht="15.75">
      <c r="A18" s="25">
        <v>10</v>
      </c>
      <c r="B18" s="26"/>
      <c r="C18" s="27" t="s">
        <v>47</v>
      </c>
      <c r="D18" s="27">
        <v>70</v>
      </c>
      <c r="E18" s="28"/>
      <c r="F18" s="29">
        <v>80</v>
      </c>
      <c r="G18" s="28"/>
      <c r="H18" s="30">
        <f t="shared" si="3"/>
        <v>75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9"/>
      <c r="T18" s="28"/>
      <c r="U18" s="28"/>
      <c r="V18" s="28"/>
      <c r="W18" s="28">
        <v>4</v>
      </c>
      <c r="X18" s="28">
        <v>6</v>
      </c>
      <c r="Y18" s="28">
        <v>10</v>
      </c>
      <c r="Z18" s="28"/>
      <c r="AA18" s="28">
        <f t="shared" si="0"/>
        <v>20</v>
      </c>
      <c r="AB18" s="30">
        <f t="shared" si="1"/>
        <v>95</v>
      </c>
      <c r="AC18" s="28" t="str">
        <f t="shared" si="2"/>
        <v>10 (десет) </v>
      </c>
    </row>
    <row r="19" spans="1:29" s="38" customFormat="1" ht="15.75" customHeight="1">
      <c r="A19" s="25">
        <v>11</v>
      </c>
      <c r="B19" s="43"/>
      <c r="C19" s="44" t="s">
        <v>48</v>
      </c>
      <c r="D19" s="45"/>
      <c r="E19" s="46"/>
      <c r="F19" s="47"/>
      <c r="G19" s="46"/>
      <c r="H19" s="30">
        <f t="shared" si="3"/>
        <v>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8"/>
      <c r="T19" s="49"/>
      <c r="U19" s="50"/>
      <c r="V19" s="51"/>
      <c r="W19" s="45">
        <v>0</v>
      </c>
      <c r="X19" s="45"/>
      <c r="Y19" s="45"/>
      <c r="Z19" s="46"/>
      <c r="AA19" s="28">
        <f t="shared" si="0"/>
        <v>0</v>
      </c>
      <c r="AB19" s="30">
        <f t="shared" si="1"/>
        <v>0</v>
      </c>
      <c r="AC19" s="28" t="str">
        <f t="shared" si="2"/>
        <v>5 (пет)</v>
      </c>
    </row>
    <row r="20" spans="1:29" s="38" customFormat="1" ht="15.75" customHeight="1">
      <c r="A20" s="25">
        <v>12</v>
      </c>
      <c r="B20" s="26"/>
      <c r="C20" s="27" t="s">
        <v>49</v>
      </c>
      <c r="D20" s="27">
        <v>76</v>
      </c>
      <c r="E20" s="28"/>
      <c r="F20" s="29">
        <v>79</v>
      </c>
      <c r="G20" s="28"/>
      <c r="H20" s="30">
        <f t="shared" si="3"/>
        <v>77.5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>
        <v>4</v>
      </c>
      <c r="X20" s="28">
        <v>6</v>
      </c>
      <c r="Y20" s="28">
        <v>10</v>
      </c>
      <c r="Z20" s="28"/>
      <c r="AA20" s="28">
        <f t="shared" si="0"/>
        <v>20</v>
      </c>
      <c r="AB20" s="30">
        <f t="shared" si="1"/>
        <v>98</v>
      </c>
      <c r="AC20" s="28" t="str">
        <f t="shared" si="2"/>
        <v>10 (десет) </v>
      </c>
    </row>
    <row r="21" spans="1:29" s="38" customFormat="1" ht="15.75">
      <c r="A21" s="25">
        <v>13</v>
      </c>
      <c r="B21" s="26"/>
      <c r="C21" s="36" t="s">
        <v>50</v>
      </c>
      <c r="D21" s="27">
        <v>80</v>
      </c>
      <c r="E21" s="28"/>
      <c r="F21" s="29">
        <v>80</v>
      </c>
      <c r="G21" s="28"/>
      <c r="H21" s="30">
        <f t="shared" si="3"/>
        <v>80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>
        <v>4</v>
      </c>
      <c r="X21" s="28">
        <v>6</v>
      </c>
      <c r="Y21" s="28">
        <v>10</v>
      </c>
      <c r="Z21" s="28"/>
      <c r="AA21" s="28">
        <f t="shared" si="0"/>
        <v>20</v>
      </c>
      <c r="AB21" s="30">
        <f t="shared" si="1"/>
        <v>100</v>
      </c>
      <c r="AC21" s="28" t="str">
        <f t="shared" si="2"/>
        <v>10 (десет) </v>
      </c>
    </row>
    <row r="22" spans="1:31" s="38" customFormat="1" ht="15.75">
      <c r="A22" s="25">
        <v>14</v>
      </c>
      <c r="B22" s="26"/>
      <c r="C22" s="36" t="s">
        <v>51</v>
      </c>
      <c r="D22" s="27">
        <v>50</v>
      </c>
      <c r="E22" s="28"/>
      <c r="F22" s="29">
        <v>60</v>
      </c>
      <c r="G22" s="28"/>
      <c r="H22" s="30">
        <f t="shared" si="3"/>
        <v>55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>
        <f t="shared" si="0"/>
        <v>0</v>
      </c>
      <c r="AB22" s="30">
        <f t="shared" si="1"/>
        <v>55</v>
      </c>
      <c r="AC22" s="28" t="str">
        <f t="shared" si="2"/>
        <v>6 (шест)</v>
      </c>
      <c r="AD22" s="52"/>
      <c r="AE22" s="52"/>
    </row>
    <row r="23" spans="1:29" s="38" customFormat="1" ht="15.75">
      <c r="A23" s="25">
        <v>15</v>
      </c>
      <c r="B23" s="26"/>
      <c r="C23" s="27" t="s">
        <v>52</v>
      </c>
      <c r="D23" s="27">
        <v>67</v>
      </c>
      <c r="E23" s="28"/>
      <c r="F23" s="29">
        <v>75</v>
      </c>
      <c r="G23" s="28"/>
      <c r="H23" s="30">
        <f t="shared" si="3"/>
        <v>71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>
        <v>4</v>
      </c>
      <c r="X23" s="28"/>
      <c r="Y23" s="28">
        <v>10</v>
      </c>
      <c r="Z23" s="28"/>
      <c r="AA23" s="28">
        <f t="shared" si="0"/>
        <v>14</v>
      </c>
      <c r="AB23" s="30">
        <f t="shared" si="1"/>
        <v>85</v>
      </c>
      <c r="AC23" s="28" t="str">
        <f t="shared" si="2"/>
        <v>9 (девет)</v>
      </c>
    </row>
    <row r="24" spans="1:29" s="38" customFormat="1" ht="15.75">
      <c r="A24" s="25">
        <v>16</v>
      </c>
      <c r="B24" s="26"/>
      <c r="C24" s="27" t="s">
        <v>53</v>
      </c>
      <c r="D24" s="42">
        <v>41</v>
      </c>
      <c r="E24" s="28"/>
      <c r="F24" s="41">
        <v>65</v>
      </c>
      <c r="G24" s="28"/>
      <c r="H24" s="30">
        <f t="shared" si="3"/>
        <v>53</v>
      </c>
      <c r="I24" s="28"/>
      <c r="J24" s="28"/>
      <c r="K24" s="28"/>
      <c r="L24" s="28"/>
      <c r="M24" s="39"/>
      <c r="N24" s="28"/>
      <c r="O24" s="28"/>
      <c r="P24" s="28"/>
      <c r="Q24" s="28"/>
      <c r="R24" s="28"/>
      <c r="S24" s="28"/>
      <c r="T24" s="28"/>
      <c r="U24" s="28"/>
      <c r="V24" s="28"/>
      <c r="W24" s="28">
        <v>4</v>
      </c>
      <c r="X24" s="28">
        <v>6</v>
      </c>
      <c r="Y24" s="28">
        <v>10</v>
      </c>
      <c r="Z24" s="28"/>
      <c r="AA24" s="28">
        <f t="shared" si="0"/>
        <v>20</v>
      </c>
      <c r="AB24" s="30">
        <f t="shared" si="1"/>
        <v>73</v>
      </c>
      <c r="AC24" s="28" t="str">
        <f t="shared" si="2"/>
        <v>8 (осум)</v>
      </c>
    </row>
    <row r="25" spans="1:29" s="38" customFormat="1" ht="15.75">
      <c r="A25" s="25">
        <v>17</v>
      </c>
      <c r="B25" s="26"/>
      <c r="C25" s="27" t="s">
        <v>54</v>
      </c>
      <c r="D25" s="42">
        <v>46</v>
      </c>
      <c r="E25" s="28"/>
      <c r="F25" s="41">
        <v>20</v>
      </c>
      <c r="G25" s="28"/>
      <c r="H25" s="30">
        <f t="shared" si="3"/>
        <v>33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>
        <v>4</v>
      </c>
      <c r="X25" s="28">
        <v>6</v>
      </c>
      <c r="Y25" s="28"/>
      <c r="Z25" s="28"/>
      <c r="AA25" s="28">
        <f t="shared" si="0"/>
        <v>10</v>
      </c>
      <c r="AB25" s="30">
        <f t="shared" si="1"/>
        <v>43</v>
      </c>
      <c r="AC25" s="28" t="str">
        <f t="shared" si="2"/>
        <v>5 (пет)</v>
      </c>
    </row>
    <row r="26" spans="1:29" s="38" customFormat="1" ht="15.75">
      <c r="A26" s="25">
        <v>18</v>
      </c>
      <c r="B26" s="26"/>
      <c r="C26" s="27" t="s">
        <v>55</v>
      </c>
      <c r="D26" s="27">
        <v>80</v>
      </c>
      <c r="E26" s="28"/>
      <c r="F26" s="29">
        <v>74</v>
      </c>
      <c r="G26" s="28"/>
      <c r="H26" s="30">
        <f t="shared" si="3"/>
        <v>77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>
        <v>4</v>
      </c>
      <c r="X26" s="28"/>
      <c r="Y26" s="28"/>
      <c r="Z26" s="28"/>
      <c r="AA26" s="28">
        <f t="shared" si="0"/>
        <v>4</v>
      </c>
      <c r="AB26" s="30">
        <f t="shared" si="1"/>
        <v>81</v>
      </c>
      <c r="AC26" s="28" t="str">
        <f t="shared" si="2"/>
        <v>9 (девет)</v>
      </c>
    </row>
    <row r="27" spans="1:29" s="38" customFormat="1" ht="15.75">
      <c r="A27" s="25">
        <v>19</v>
      </c>
      <c r="B27" s="26"/>
      <c r="C27" s="36" t="s">
        <v>56</v>
      </c>
      <c r="D27" s="27">
        <v>70</v>
      </c>
      <c r="E27" s="28"/>
      <c r="F27" s="29">
        <v>75</v>
      </c>
      <c r="G27" s="28"/>
      <c r="H27" s="30">
        <f t="shared" si="3"/>
        <v>72.5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>
        <v>4</v>
      </c>
      <c r="X27" s="28">
        <v>6</v>
      </c>
      <c r="Y27" s="28">
        <v>10</v>
      </c>
      <c r="Z27" s="28"/>
      <c r="AA27" s="28">
        <f t="shared" si="0"/>
        <v>20</v>
      </c>
      <c r="AB27" s="30">
        <f t="shared" si="1"/>
        <v>93</v>
      </c>
      <c r="AC27" s="28" t="str">
        <f t="shared" si="2"/>
        <v>10 (десет) </v>
      </c>
    </row>
    <row r="28" spans="1:29" s="38" customFormat="1" ht="18" customHeight="1">
      <c r="A28" s="25">
        <v>20</v>
      </c>
      <c r="B28" s="26"/>
      <c r="C28" s="36" t="s">
        <v>57</v>
      </c>
      <c r="D28" s="42">
        <v>78</v>
      </c>
      <c r="E28" s="28"/>
      <c r="F28" s="41">
        <v>79</v>
      </c>
      <c r="G28" s="28"/>
      <c r="H28" s="30">
        <f t="shared" si="3"/>
        <v>78.5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>
        <f t="shared" si="0"/>
        <v>0</v>
      </c>
      <c r="AB28" s="30">
        <f t="shared" si="1"/>
        <v>79</v>
      </c>
      <c r="AC28" s="28" t="str">
        <f t="shared" si="2"/>
        <v>8 (осум)</v>
      </c>
    </row>
    <row r="29" spans="1:29" s="38" customFormat="1" ht="15.75">
      <c r="A29" s="25">
        <v>21</v>
      </c>
      <c r="B29" s="26"/>
      <c r="C29" s="27" t="s">
        <v>58</v>
      </c>
      <c r="D29" s="27">
        <v>80</v>
      </c>
      <c r="E29" s="28"/>
      <c r="F29" s="29">
        <v>80</v>
      </c>
      <c r="G29" s="28"/>
      <c r="H29" s="30">
        <f t="shared" si="3"/>
        <v>80</v>
      </c>
      <c r="I29" s="28"/>
      <c r="J29" s="28"/>
      <c r="K29" s="28"/>
      <c r="L29" s="28"/>
      <c r="M29" s="28"/>
      <c r="N29" s="28"/>
      <c r="O29" s="28"/>
      <c r="P29" s="39"/>
      <c r="Q29" s="39"/>
      <c r="R29" s="39"/>
      <c r="S29" s="28"/>
      <c r="T29" s="28"/>
      <c r="U29" s="28"/>
      <c r="V29" s="28"/>
      <c r="W29" s="28">
        <v>4</v>
      </c>
      <c r="X29" s="28"/>
      <c r="Y29" s="28">
        <v>10</v>
      </c>
      <c r="Z29" s="28"/>
      <c r="AA29" s="28">
        <f t="shared" si="0"/>
        <v>14</v>
      </c>
      <c r="AB29" s="30">
        <f t="shared" si="1"/>
        <v>94</v>
      </c>
      <c r="AC29" s="28" t="str">
        <f t="shared" si="2"/>
        <v>10 (десет) </v>
      </c>
    </row>
    <row r="30" spans="1:29" s="38" customFormat="1" ht="15.75">
      <c r="A30" s="25">
        <v>22</v>
      </c>
      <c r="B30" s="26"/>
      <c r="C30" s="27" t="s">
        <v>59</v>
      </c>
      <c r="D30" s="27">
        <v>73</v>
      </c>
      <c r="E30" s="28"/>
      <c r="F30" s="29">
        <v>80</v>
      </c>
      <c r="G30" s="28"/>
      <c r="H30" s="30">
        <f t="shared" si="3"/>
        <v>76.5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>
        <v>4</v>
      </c>
      <c r="X30" s="28"/>
      <c r="Y30" s="28">
        <v>10</v>
      </c>
      <c r="Z30" s="28"/>
      <c r="AA30" s="28">
        <f t="shared" si="0"/>
        <v>14</v>
      </c>
      <c r="AB30" s="30">
        <f t="shared" si="1"/>
        <v>91</v>
      </c>
      <c r="AC30" s="28" t="str">
        <f t="shared" si="2"/>
        <v>10 (десет) </v>
      </c>
    </row>
    <row r="31" spans="1:29" s="38" customFormat="1" ht="15" customHeight="1">
      <c r="A31" s="25">
        <v>23</v>
      </c>
      <c r="B31" s="26"/>
      <c r="C31" s="36" t="s">
        <v>60</v>
      </c>
      <c r="D31" s="27">
        <v>79</v>
      </c>
      <c r="E31" s="28"/>
      <c r="F31" s="29">
        <v>66</v>
      </c>
      <c r="G31" s="28"/>
      <c r="H31" s="30">
        <f t="shared" si="3"/>
        <v>72.5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>
        <v>4</v>
      </c>
      <c r="X31" s="28">
        <v>6</v>
      </c>
      <c r="Y31" s="28">
        <v>10</v>
      </c>
      <c r="Z31" s="28"/>
      <c r="AA31" s="28">
        <f t="shared" si="0"/>
        <v>20</v>
      </c>
      <c r="AB31" s="30">
        <f t="shared" si="1"/>
        <v>93</v>
      </c>
      <c r="AC31" s="28" t="str">
        <f t="shared" si="2"/>
        <v>10 (десет) </v>
      </c>
    </row>
    <row r="32" spans="1:29" s="38" customFormat="1" ht="15.75">
      <c r="A32" s="25">
        <v>24</v>
      </c>
      <c r="B32" s="43"/>
      <c r="C32" s="44" t="s">
        <v>61</v>
      </c>
      <c r="D32" s="53">
        <v>14</v>
      </c>
      <c r="E32" s="46"/>
      <c r="F32" s="47"/>
      <c r="G32" s="46"/>
      <c r="H32" s="30">
        <f t="shared" si="3"/>
        <v>7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8"/>
      <c r="T32" s="49"/>
      <c r="U32" s="50"/>
      <c r="V32" s="51"/>
      <c r="W32" s="45">
        <v>2</v>
      </c>
      <c r="X32" s="45"/>
      <c r="Y32" s="53">
        <v>10</v>
      </c>
      <c r="Z32" s="46"/>
      <c r="AA32" s="28">
        <f t="shared" si="0"/>
        <v>12</v>
      </c>
      <c r="AB32" s="30">
        <f t="shared" si="1"/>
        <v>19</v>
      </c>
      <c r="AC32" s="28" t="str">
        <f t="shared" si="2"/>
        <v>5 (пет)</v>
      </c>
    </row>
    <row r="33" spans="1:29" s="38" customFormat="1" ht="15.75" customHeight="1">
      <c r="A33" s="25">
        <v>25</v>
      </c>
      <c r="B33" s="26"/>
      <c r="C33" s="27" t="s">
        <v>62</v>
      </c>
      <c r="D33" s="27">
        <v>72</v>
      </c>
      <c r="E33" s="28"/>
      <c r="F33" s="29">
        <v>66</v>
      </c>
      <c r="G33" s="28"/>
      <c r="H33" s="30">
        <f t="shared" si="3"/>
        <v>69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>
        <v>4</v>
      </c>
      <c r="X33" s="28"/>
      <c r="Y33" s="28">
        <v>10</v>
      </c>
      <c r="Z33" s="28"/>
      <c r="AA33" s="28">
        <f t="shared" si="0"/>
        <v>14</v>
      </c>
      <c r="AB33" s="30">
        <f t="shared" si="1"/>
        <v>83</v>
      </c>
      <c r="AC33" s="28" t="str">
        <f t="shared" si="2"/>
        <v>9 (девет)</v>
      </c>
    </row>
    <row r="34" spans="1:29" s="38" customFormat="1" ht="15.75">
      <c r="A34" s="25">
        <v>26</v>
      </c>
      <c r="B34" s="26"/>
      <c r="C34" s="27" t="s">
        <v>63</v>
      </c>
      <c r="D34" s="28">
        <v>80</v>
      </c>
      <c r="E34" s="28"/>
      <c r="F34" s="41">
        <v>80</v>
      </c>
      <c r="G34" s="28"/>
      <c r="H34" s="30">
        <f t="shared" si="3"/>
        <v>80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>
        <v>4</v>
      </c>
      <c r="X34" s="28">
        <v>6</v>
      </c>
      <c r="Y34" s="28">
        <v>10</v>
      </c>
      <c r="Z34" s="28"/>
      <c r="AA34" s="28">
        <f t="shared" si="0"/>
        <v>20</v>
      </c>
      <c r="AB34" s="30">
        <f t="shared" si="1"/>
        <v>100</v>
      </c>
      <c r="AC34" s="28" t="str">
        <f t="shared" si="2"/>
        <v>10 (десет) </v>
      </c>
    </row>
    <row r="35" spans="1:29" s="38" customFormat="1" ht="15.75">
      <c r="A35" s="25">
        <v>27</v>
      </c>
      <c r="B35" s="26"/>
      <c r="C35" s="27" t="s">
        <v>64</v>
      </c>
      <c r="D35" s="42">
        <v>43</v>
      </c>
      <c r="E35" s="28"/>
      <c r="F35" s="41">
        <v>41</v>
      </c>
      <c r="G35" s="28"/>
      <c r="H35" s="30">
        <f t="shared" si="3"/>
        <v>42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>
        <v>4</v>
      </c>
      <c r="X35" s="28">
        <v>6</v>
      </c>
      <c r="Y35" s="28">
        <v>10</v>
      </c>
      <c r="Z35" s="28"/>
      <c r="AA35" s="28">
        <f t="shared" si="0"/>
        <v>20</v>
      </c>
      <c r="AB35" s="30">
        <f t="shared" si="1"/>
        <v>62</v>
      </c>
      <c r="AC35" s="28" t="str">
        <f t="shared" si="2"/>
        <v>7 (седум)</v>
      </c>
    </row>
    <row r="36" spans="1:29" s="38" customFormat="1" ht="15.75">
      <c r="A36" s="25">
        <v>28</v>
      </c>
      <c r="B36" s="26"/>
      <c r="C36" s="54" t="s">
        <v>65</v>
      </c>
      <c r="D36" s="27">
        <v>80</v>
      </c>
      <c r="E36" s="28"/>
      <c r="F36" s="29">
        <v>80</v>
      </c>
      <c r="G36" s="28"/>
      <c r="H36" s="30">
        <f t="shared" si="3"/>
        <v>80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>
        <v>4</v>
      </c>
      <c r="X36" s="28">
        <v>6</v>
      </c>
      <c r="Y36" s="28">
        <v>10</v>
      </c>
      <c r="Z36" s="28"/>
      <c r="AA36" s="28">
        <f t="shared" si="0"/>
        <v>20</v>
      </c>
      <c r="AB36" s="30">
        <f t="shared" si="1"/>
        <v>100</v>
      </c>
      <c r="AC36" s="28" t="str">
        <f t="shared" si="2"/>
        <v>10 (десет) </v>
      </c>
    </row>
    <row r="37" spans="1:29" s="38" customFormat="1" ht="15.75">
      <c r="A37" s="25">
        <v>29</v>
      </c>
      <c r="B37" s="26"/>
      <c r="C37" s="36" t="s">
        <v>66</v>
      </c>
      <c r="D37" s="27"/>
      <c r="E37" s="28"/>
      <c r="F37" s="29"/>
      <c r="G37" s="28"/>
      <c r="H37" s="37"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>
        <f t="shared" si="0"/>
        <v>0</v>
      </c>
      <c r="AB37" s="30">
        <f t="shared" si="1"/>
        <v>0</v>
      </c>
      <c r="AC37" s="28" t="str">
        <f t="shared" si="2"/>
        <v>5 (пет)</v>
      </c>
    </row>
    <row r="38" spans="1:29" s="38" customFormat="1" ht="15.75">
      <c r="A38" s="25">
        <v>30</v>
      </c>
      <c r="B38" s="26"/>
      <c r="C38" s="27" t="s">
        <v>67</v>
      </c>
      <c r="D38" s="27">
        <v>41</v>
      </c>
      <c r="E38" s="28"/>
      <c r="F38" s="41">
        <v>41</v>
      </c>
      <c r="G38" s="28"/>
      <c r="H38" s="30">
        <f aca="true" t="shared" si="4" ref="H38:H47">(D38+F38)/2</f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>
        <v>4</v>
      </c>
      <c r="X38" s="28"/>
      <c r="Y38" s="28">
        <v>10</v>
      </c>
      <c r="Z38" s="28"/>
      <c r="AA38" s="28">
        <f t="shared" si="0"/>
        <v>14</v>
      </c>
      <c r="AB38" s="30">
        <f t="shared" si="1"/>
        <v>55</v>
      </c>
      <c r="AC38" s="28" t="str">
        <f t="shared" si="2"/>
        <v>6 (шест)</v>
      </c>
    </row>
    <row r="39" spans="1:29" s="55" customFormat="1" ht="15.75">
      <c r="A39" s="25">
        <v>31</v>
      </c>
      <c r="B39" s="26"/>
      <c r="C39" s="27" t="s">
        <v>68</v>
      </c>
      <c r="D39" s="27">
        <v>68</v>
      </c>
      <c r="E39" s="28"/>
      <c r="F39" s="29">
        <v>79</v>
      </c>
      <c r="G39" s="28"/>
      <c r="H39" s="30">
        <f t="shared" si="4"/>
        <v>73.5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9"/>
      <c r="T39" s="28"/>
      <c r="U39" s="28"/>
      <c r="V39" s="28"/>
      <c r="W39" s="28">
        <v>4</v>
      </c>
      <c r="X39" s="28">
        <v>6</v>
      </c>
      <c r="Y39" s="28">
        <v>10</v>
      </c>
      <c r="Z39" s="28"/>
      <c r="AA39" s="28">
        <f t="shared" si="0"/>
        <v>20</v>
      </c>
      <c r="AB39" s="30">
        <f t="shared" si="1"/>
        <v>94</v>
      </c>
      <c r="AC39" s="28" t="str">
        <f t="shared" si="2"/>
        <v>10 (десет) </v>
      </c>
    </row>
    <row r="40" spans="1:29" s="38" customFormat="1" ht="15.75">
      <c r="A40" s="25">
        <v>32</v>
      </c>
      <c r="B40" s="26"/>
      <c r="C40" s="27" t="s">
        <v>69</v>
      </c>
      <c r="D40" s="27">
        <v>70</v>
      </c>
      <c r="E40" s="28"/>
      <c r="F40" s="29">
        <v>58</v>
      </c>
      <c r="G40" s="28"/>
      <c r="H40" s="30">
        <f t="shared" si="4"/>
        <v>64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>
        <v>4</v>
      </c>
      <c r="X40" s="28"/>
      <c r="Y40" s="28">
        <v>10</v>
      </c>
      <c r="Z40" s="28"/>
      <c r="AA40" s="28">
        <f t="shared" si="0"/>
        <v>14</v>
      </c>
      <c r="AB40" s="30">
        <f t="shared" si="1"/>
        <v>78</v>
      </c>
      <c r="AC40" s="28" t="str">
        <f t="shared" si="2"/>
        <v>8 (осум)</v>
      </c>
    </row>
    <row r="41" spans="1:29" s="38" customFormat="1" ht="15.75">
      <c r="A41" s="25">
        <v>33</v>
      </c>
      <c r="B41" s="26"/>
      <c r="C41" s="27" t="s">
        <v>70</v>
      </c>
      <c r="D41" s="27"/>
      <c r="E41" s="28"/>
      <c r="F41" s="29"/>
      <c r="G41" s="28"/>
      <c r="H41" s="30">
        <f t="shared" si="4"/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>
        <v>0</v>
      </c>
      <c r="X41" s="28"/>
      <c r="Y41" s="28"/>
      <c r="Z41" s="28"/>
      <c r="AA41" s="28">
        <f t="shared" si="0"/>
        <v>0</v>
      </c>
      <c r="AB41" s="30">
        <f t="shared" si="1"/>
        <v>0</v>
      </c>
      <c r="AC41" s="28" t="str">
        <f t="shared" si="2"/>
        <v>5 (пет)</v>
      </c>
    </row>
    <row r="42" spans="1:29" s="38" customFormat="1" ht="15.75">
      <c r="A42" s="25">
        <v>34</v>
      </c>
      <c r="B42" s="26"/>
      <c r="C42" s="27" t="s">
        <v>71</v>
      </c>
      <c r="D42" s="27">
        <v>54</v>
      </c>
      <c r="E42" s="28"/>
      <c r="F42" s="29">
        <v>59</v>
      </c>
      <c r="G42" s="28"/>
      <c r="H42" s="30">
        <f t="shared" si="4"/>
        <v>56.5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9"/>
      <c r="T42" s="28"/>
      <c r="U42" s="28"/>
      <c r="V42" s="28"/>
      <c r="W42" s="28">
        <v>4</v>
      </c>
      <c r="X42" s="28">
        <v>6</v>
      </c>
      <c r="Y42" s="28"/>
      <c r="Z42" s="28"/>
      <c r="AA42" s="28">
        <f t="shared" si="0"/>
        <v>10</v>
      </c>
      <c r="AB42" s="30">
        <f t="shared" si="1"/>
        <v>67</v>
      </c>
      <c r="AC42" s="28" t="str">
        <f t="shared" si="2"/>
        <v>7 (седум)</v>
      </c>
    </row>
    <row r="43" spans="1:29" s="38" customFormat="1" ht="15.75">
      <c r="A43" s="25">
        <v>35</v>
      </c>
      <c r="B43" s="26"/>
      <c r="C43" s="27" t="s">
        <v>72</v>
      </c>
      <c r="D43" s="27">
        <v>58</v>
      </c>
      <c r="E43" s="28"/>
      <c r="F43" s="29">
        <v>72</v>
      </c>
      <c r="G43" s="28"/>
      <c r="H43" s="30">
        <f t="shared" si="4"/>
        <v>65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>
        <v>4</v>
      </c>
      <c r="X43" s="28">
        <v>6</v>
      </c>
      <c r="Y43" s="28"/>
      <c r="Z43" s="28"/>
      <c r="AA43" s="28">
        <f t="shared" si="0"/>
        <v>10</v>
      </c>
      <c r="AB43" s="30">
        <f t="shared" si="1"/>
        <v>75</v>
      </c>
      <c r="AC43" s="28" t="str">
        <f t="shared" si="2"/>
        <v>8 (осум)</v>
      </c>
    </row>
    <row r="44" spans="1:29" s="38" customFormat="1" ht="15.75">
      <c r="A44" s="25">
        <v>36</v>
      </c>
      <c r="B44" s="43"/>
      <c r="C44" s="44" t="s">
        <v>73</v>
      </c>
      <c r="D44" s="53">
        <v>57</v>
      </c>
      <c r="E44" s="46"/>
      <c r="F44" s="53">
        <v>73</v>
      </c>
      <c r="G44" s="46"/>
      <c r="H44" s="30">
        <f t="shared" si="4"/>
        <v>65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8"/>
      <c r="T44" s="49"/>
      <c r="U44" s="50"/>
      <c r="V44" s="51"/>
      <c r="W44" s="45">
        <v>2</v>
      </c>
      <c r="X44" s="45"/>
      <c r="Y44" s="45"/>
      <c r="Z44" s="46"/>
      <c r="AA44" s="28">
        <f t="shared" si="0"/>
        <v>2</v>
      </c>
      <c r="AB44" s="30">
        <f t="shared" si="1"/>
        <v>67</v>
      </c>
      <c r="AC44" s="28" t="str">
        <f t="shared" si="2"/>
        <v>7 (седум)</v>
      </c>
    </row>
    <row r="45" spans="1:29" s="38" customFormat="1" ht="15.75" customHeight="1">
      <c r="A45" s="25">
        <v>37</v>
      </c>
      <c r="B45" s="26"/>
      <c r="C45" s="27" t="s">
        <v>74</v>
      </c>
      <c r="D45" s="27">
        <v>41</v>
      </c>
      <c r="E45" s="28"/>
      <c r="F45" s="29">
        <v>66</v>
      </c>
      <c r="G45" s="28"/>
      <c r="H45" s="30">
        <f t="shared" si="4"/>
        <v>53.5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>
        <v>4</v>
      </c>
      <c r="X45" s="28">
        <v>6</v>
      </c>
      <c r="Y45" s="28">
        <v>10</v>
      </c>
      <c r="Z45" s="28"/>
      <c r="AA45" s="28">
        <f t="shared" si="0"/>
        <v>20</v>
      </c>
      <c r="AB45" s="30">
        <f t="shared" si="1"/>
        <v>74</v>
      </c>
      <c r="AC45" s="28" t="str">
        <f t="shared" si="2"/>
        <v>8 (осум)</v>
      </c>
    </row>
    <row r="46" spans="1:29" s="38" customFormat="1" ht="15.75">
      <c r="A46" s="25">
        <v>38</v>
      </c>
      <c r="B46" s="43"/>
      <c r="C46" s="44" t="s">
        <v>75</v>
      </c>
      <c r="D46" s="53">
        <v>54</v>
      </c>
      <c r="E46" s="46"/>
      <c r="F46" s="53">
        <v>45</v>
      </c>
      <c r="G46" s="46"/>
      <c r="H46" s="30">
        <f t="shared" si="4"/>
        <v>49.5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8"/>
      <c r="T46" s="49"/>
      <c r="U46" s="50"/>
      <c r="V46" s="51"/>
      <c r="W46" s="45">
        <v>2</v>
      </c>
      <c r="X46" s="45"/>
      <c r="Y46" s="45"/>
      <c r="Z46" s="46"/>
      <c r="AA46" s="28">
        <f t="shared" si="0"/>
        <v>2</v>
      </c>
      <c r="AB46" s="30">
        <f t="shared" si="1"/>
        <v>52</v>
      </c>
      <c r="AC46" s="28" t="str">
        <f t="shared" si="2"/>
        <v>6 (шест)</v>
      </c>
    </row>
    <row r="47" spans="1:29" s="38" customFormat="1" ht="15.75">
      <c r="A47" s="25">
        <v>39</v>
      </c>
      <c r="B47" s="26"/>
      <c r="C47" s="27" t="s">
        <v>76</v>
      </c>
      <c r="D47" s="27">
        <v>49</v>
      </c>
      <c r="E47" s="28"/>
      <c r="F47" s="41">
        <v>80</v>
      </c>
      <c r="G47" s="28"/>
      <c r="H47" s="30">
        <f t="shared" si="4"/>
        <v>64.5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>
        <v>4</v>
      </c>
      <c r="X47" s="28">
        <v>6</v>
      </c>
      <c r="Y47" s="28">
        <v>10</v>
      </c>
      <c r="Z47" s="28"/>
      <c r="AA47" s="28">
        <f t="shared" si="0"/>
        <v>20</v>
      </c>
      <c r="AB47" s="30">
        <f t="shared" si="1"/>
        <v>85</v>
      </c>
      <c r="AC47" s="28" t="str">
        <f t="shared" si="2"/>
        <v>9 (девет)</v>
      </c>
    </row>
    <row r="48" spans="1:29" s="38" customFormat="1" ht="15.75">
      <c r="A48" s="25">
        <v>40</v>
      </c>
      <c r="B48" s="26"/>
      <c r="C48" s="36" t="s">
        <v>77</v>
      </c>
      <c r="D48" s="27"/>
      <c r="E48" s="28"/>
      <c r="F48" s="29"/>
      <c r="G48" s="28"/>
      <c r="H48" s="37">
        <v>41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>
        <f t="shared" si="0"/>
        <v>0</v>
      </c>
      <c r="AB48" s="30">
        <f t="shared" si="1"/>
        <v>41</v>
      </c>
      <c r="AC48" s="28" t="str">
        <f t="shared" si="2"/>
        <v>5 (пет)</v>
      </c>
    </row>
    <row r="49" spans="1:29" s="38" customFormat="1" ht="15.75">
      <c r="A49" s="25">
        <v>41</v>
      </c>
      <c r="B49" s="26"/>
      <c r="C49" s="27" t="s">
        <v>78</v>
      </c>
      <c r="D49" s="27">
        <v>45</v>
      </c>
      <c r="E49" s="28"/>
      <c r="F49" s="29">
        <v>74</v>
      </c>
      <c r="G49" s="28"/>
      <c r="H49" s="30">
        <f aca="true" t="shared" si="5" ref="H49:H56">(D49+F49)/2</f>
        <v>59.5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>
        <v>4</v>
      </c>
      <c r="X49" s="28">
        <v>6</v>
      </c>
      <c r="Y49" s="28">
        <v>10</v>
      </c>
      <c r="Z49" s="28"/>
      <c r="AA49" s="28">
        <f t="shared" si="0"/>
        <v>20</v>
      </c>
      <c r="AB49" s="30">
        <f t="shared" si="1"/>
        <v>80</v>
      </c>
      <c r="AC49" s="28" t="str">
        <f t="shared" si="2"/>
        <v>8 (осум)</v>
      </c>
    </row>
    <row r="50" spans="1:29" s="38" customFormat="1" ht="15.75">
      <c r="A50" s="25">
        <v>42</v>
      </c>
      <c r="B50" s="26"/>
      <c r="C50" s="27" t="s">
        <v>79</v>
      </c>
      <c r="D50" s="28"/>
      <c r="E50" s="28"/>
      <c r="F50" s="29"/>
      <c r="G50" s="28"/>
      <c r="H50" s="30">
        <f t="shared" si="5"/>
        <v>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>
        <v>0</v>
      </c>
      <c r="X50" s="28"/>
      <c r="Y50" s="28"/>
      <c r="Z50" s="28"/>
      <c r="AA50" s="28">
        <f t="shared" si="0"/>
        <v>0</v>
      </c>
      <c r="AB50" s="30">
        <f t="shared" si="1"/>
        <v>0</v>
      </c>
      <c r="AC50" s="28" t="str">
        <f t="shared" si="2"/>
        <v>5 (пет)</v>
      </c>
    </row>
    <row r="51" spans="1:29" s="38" customFormat="1" ht="15.75">
      <c r="A51" s="25">
        <v>43</v>
      </c>
      <c r="B51" s="43"/>
      <c r="C51" s="44" t="s">
        <v>80</v>
      </c>
      <c r="D51" s="45"/>
      <c r="E51" s="46"/>
      <c r="F51" s="47"/>
      <c r="G51" s="46"/>
      <c r="H51" s="30">
        <f t="shared" si="5"/>
        <v>0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8"/>
      <c r="T51" s="49"/>
      <c r="U51" s="50"/>
      <c r="V51" s="51"/>
      <c r="W51" s="45">
        <v>4</v>
      </c>
      <c r="X51" s="45"/>
      <c r="Y51" s="45"/>
      <c r="Z51" s="46"/>
      <c r="AA51" s="28">
        <f t="shared" si="0"/>
        <v>4</v>
      </c>
      <c r="AB51" s="30">
        <f t="shared" si="1"/>
        <v>4</v>
      </c>
      <c r="AC51" s="28" t="str">
        <f t="shared" si="2"/>
        <v>5 (пет)</v>
      </c>
    </row>
    <row r="52" spans="1:29" s="38" customFormat="1" ht="15.75">
      <c r="A52" s="25">
        <v>44</v>
      </c>
      <c r="B52" s="26"/>
      <c r="C52" s="36" t="s">
        <v>81</v>
      </c>
      <c r="D52" s="27">
        <v>78</v>
      </c>
      <c r="E52" s="28"/>
      <c r="F52" s="29">
        <v>80</v>
      </c>
      <c r="G52" s="28"/>
      <c r="H52" s="30">
        <f t="shared" si="5"/>
        <v>79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39"/>
      <c r="T52" s="28"/>
      <c r="U52" s="28"/>
      <c r="V52" s="28"/>
      <c r="W52" s="28">
        <v>4</v>
      </c>
      <c r="X52" s="28">
        <v>6</v>
      </c>
      <c r="Y52" s="28">
        <v>10</v>
      </c>
      <c r="Z52" s="28"/>
      <c r="AA52" s="28">
        <f t="shared" si="0"/>
        <v>20</v>
      </c>
      <c r="AB52" s="30">
        <f t="shared" si="1"/>
        <v>99</v>
      </c>
      <c r="AC52" s="28" t="str">
        <f t="shared" si="2"/>
        <v>10 (десет) </v>
      </c>
    </row>
    <row r="53" spans="1:29" s="38" customFormat="1" ht="15" customHeight="1">
      <c r="A53" s="25">
        <v>45</v>
      </c>
      <c r="B53" s="26"/>
      <c r="C53" s="27" t="s">
        <v>82</v>
      </c>
      <c r="D53" s="27">
        <v>65</v>
      </c>
      <c r="E53" s="28"/>
      <c r="F53" s="29">
        <v>74</v>
      </c>
      <c r="G53" s="28"/>
      <c r="H53" s="30">
        <f t="shared" si="5"/>
        <v>69.5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>
        <v>4</v>
      </c>
      <c r="X53" s="28">
        <v>6</v>
      </c>
      <c r="Y53" s="28"/>
      <c r="Z53" s="28"/>
      <c r="AA53" s="28">
        <f t="shared" si="0"/>
        <v>10</v>
      </c>
      <c r="AB53" s="30">
        <f t="shared" si="1"/>
        <v>80</v>
      </c>
      <c r="AC53" s="28" t="str">
        <f t="shared" si="2"/>
        <v>8 (осум)</v>
      </c>
    </row>
    <row r="54" spans="1:29" s="38" customFormat="1" ht="15.75">
      <c r="A54" s="25">
        <v>46</v>
      </c>
      <c r="B54" s="26"/>
      <c r="C54" s="27" t="s">
        <v>83</v>
      </c>
      <c r="D54" s="42">
        <v>62</v>
      </c>
      <c r="E54" s="28"/>
      <c r="F54" s="41">
        <v>43</v>
      </c>
      <c r="G54" s="28"/>
      <c r="H54" s="30">
        <f t="shared" si="5"/>
        <v>52.5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39"/>
      <c r="T54" s="28"/>
      <c r="U54" s="28"/>
      <c r="V54" s="28"/>
      <c r="W54" s="28">
        <v>4</v>
      </c>
      <c r="X54" s="28">
        <v>6</v>
      </c>
      <c r="Y54" s="28">
        <v>10</v>
      </c>
      <c r="Z54" s="28"/>
      <c r="AA54" s="28">
        <f t="shared" si="0"/>
        <v>20</v>
      </c>
      <c r="AB54" s="30">
        <f t="shared" si="1"/>
        <v>73</v>
      </c>
      <c r="AC54" s="28" t="str">
        <f t="shared" si="2"/>
        <v>8 (осум)</v>
      </c>
    </row>
    <row r="55" spans="1:29" s="38" customFormat="1" ht="15" customHeight="1">
      <c r="A55" s="25">
        <v>47</v>
      </c>
      <c r="B55" s="26"/>
      <c r="C55" s="36" t="s">
        <v>84</v>
      </c>
      <c r="D55" s="42">
        <v>80</v>
      </c>
      <c r="E55" s="28"/>
      <c r="F55" s="41">
        <v>70</v>
      </c>
      <c r="G55" s="28"/>
      <c r="H55" s="30">
        <f t="shared" si="5"/>
        <v>75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39"/>
      <c r="T55" s="28"/>
      <c r="U55" s="28"/>
      <c r="V55" s="28"/>
      <c r="W55" s="28">
        <v>2</v>
      </c>
      <c r="X55" s="28">
        <v>6</v>
      </c>
      <c r="Y55" s="28">
        <v>10</v>
      </c>
      <c r="Z55" s="28"/>
      <c r="AA55" s="28">
        <f t="shared" si="0"/>
        <v>18</v>
      </c>
      <c r="AB55" s="30">
        <f t="shared" si="1"/>
        <v>93</v>
      </c>
      <c r="AC55" s="28" t="str">
        <f t="shared" si="2"/>
        <v>10 (десет) </v>
      </c>
    </row>
    <row r="56" spans="1:29" s="38" customFormat="1" ht="15.75">
      <c r="A56" s="25">
        <v>48</v>
      </c>
      <c r="B56" s="26"/>
      <c r="C56" s="27" t="s">
        <v>85</v>
      </c>
      <c r="D56" s="27">
        <v>54</v>
      </c>
      <c r="E56" s="28"/>
      <c r="F56" s="29">
        <v>80</v>
      </c>
      <c r="G56" s="28"/>
      <c r="H56" s="30">
        <f t="shared" si="5"/>
        <v>67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9"/>
      <c r="T56" s="28"/>
      <c r="U56" s="28"/>
      <c r="V56" s="28"/>
      <c r="W56" s="28">
        <v>4</v>
      </c>
      <c r="X56" s="28">
        <v>6</v>
      </c>
      <c r="Y56" s="28">
        <v>10</v>
      </c>
      <c r="Z56" s="28"/>
      <c r="AA56" s="28">
        <f t="shared" si="0"/>
        <v>20</v>
      </c>
      <c r="AB56" s="30">
        <f t="shared" si="1"/>
        <v>87</v>
      </c>
      <c r="AC56" s="28" t="str">
        <f t="shared" si="2"/>
        <v>9 (девет)</v>
      </c>
    </row>
    <row r="57" spans="1:29" s="38" customFormat="1" ht="15.75">
      <c r="A57" s="25">
        <v>49</v>
      </c>
      <c r="B57" s="26"/>
      <c r="C57" s="36" t="s">
        <v>86</v>
      </c>
      <c r="D57" s="27"/>
      <c r="E57" s="28"/>
      <c r="F57" s="29"/>
      <c r="G57" s="28"/>
      <c r="H57" s="37">
        <v>7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>
        <f t="shared" si="0"/>
        <v>0</v>
      </c>
      <c r="AB57" s="30">
        <f t="shared" si="1"/>
        <v>7</v>
      </c>
      <c r="AC57" s="28" t="str">
        <f t="shared" si="2"/>
        <v>5 (пет)</v>
      </c>
    </row>
    <row r="58" spans="1:29" s="38" customFormat="1" ht="15.75">
      <c r="A58" s="25">
        <v>50</v>
      </c>
      <c r="B58" s="26"/>
      <c r="C58" s="27" t="s">
        <v>87</v>
      </c>
      <c r="D58" s="28">
        <v>45</v>
      </c>
      <c r="E58" s="28"/>
      <c r="F58" s="29">
        <v>56</v>
      </c>
      <c r="G58" s="28"/>
      <c r="H58" s="30">
        <f>(D58+F58)/2</f>
        <v>50.5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9"/>
      <c r="T58" s="28"/>
      <c r="U58" s="28"/>
      <c r="V58" s="28"/>
      <c r="W58" s="28">
        <v>4</v>
      </c>
      <c r="X58" s="28"/>
      <c r="Y58" s="28"/>
      <c r="Z58" s="28"/>
      <c r="AA58" s="28">
        <f t="shared" si="0"/>
        <v>4</v>
      </c>
      <c r="AB58" s="30">
        <f t="shared" si="1"/>
        <v>55</v>
      </c>
      <c r="AC58" s="28" t="str">
        <f t="shared" si="2"/>
        <v>6 (шест)</v>
      </c>
    </row>
    <row r="59" spans="1:29" s="38" customFormat="1" ht="15.75">
      <c r="A59" s="25">
        <v>51</v>
      </c>
      <c r="B59" s="26"/>
      <c r="C59" s="27" t="s">
        <v>88</v>
      </c>
      <c r="D59" s="27">
        <v>67</v>
      </c>
      <c r="E59" s="28"/>
      <c r="F59" s="29">
        <v>79</v>
      </c>
      <c r="G59" s="28"/>
      <c r="H59" s="30">
        <f>(D59+F59)/2</f>
        <v>73</v>
      </c>
      <c r="I59" s="28"/>
      <c r="J59" s="28"/>
      <c r="K59" s="28"/>
      <c r="L59" s="28"/>
      <c r="M59" s="28"/>
      <c r="N59" s="28"/>
      <c r="O59" s="28"/>
      <c r="P59" s="39"/>
      <c r="Q59" s="39"/>
      <c r="R59" s="39"/>
      <c r="S59" s="28"/>
      <c r="T59" s="28"/>
      <c r="U59" s="28"/>
      <c r="V59" s="28"/>
      <c r="W59" s="28">
        <v>2</v>
      </c>
      <c r="X59" s="28"/>
      <c r="Y59" s="28"/>
      <c r="Z59" s="28"/>
      <c r="AA59" s="28">
        <f t="shared" si="0"/>
        <v>2</v>
      </c>
      <c r="AB59" s="30">
        <f t="shared" si="1"/>
        <v>75</v>
      </c>
      <c r="AC59" s="28" t="str">
        <f t="shared" si="2"/>
        <v>8 (осум)</v>
      </c>
    </row>
    <row r="60" spans="1:29" s="38" customFormat="1" ht="15.75">
      <c r="A60" s="25">
        <v>52</v>
      </c>
      <c r="B60" s="26"/>
      <c r="C60" s="27" t="s">
        <v>89</v>
      </c>
      <c r="D60" s="27"/>
      <c r="E60" s="28"/>
      <c r="F60" s="29"/>
      <c r="G60" s="28"/>
      <c r="H60" s="30">
        <f>(D60+F60)/2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39"/>
      <c r="T60" s="28"/>
      <c r="U60" s="28"/>
      <c r="V60" s="28"/>
      <c r="W60" s="28">
        <v>2</v>
      </c>
      <c r="X60" s="28"/>
      <c r="Y60" s="28">
        <v>10</v>
      </c>
      <c r="Z60" s="28"/>
      <c r="AA60" s="28">
        <f t="shared" si="0"/>
        <v>12</v>
      </c>
      <c r="AB60" s="30">
        <f t="shared" si="1"/>
        <v>12</v>
      </c>
      <c r="AC60" s="28" t="str">
        <f t="shared" si="2"/>
        <v>5 (пет)</v>
      </c>
    </row>
    <row r="61" spans="1:29" s="38" customFormat="1" ht="15.75">
      <c r="A61" s="25">
        <v>53</v>
      </c>
      <c r="B61" s="26"/>
      <c r="C61" s="27" t="s">
        <v>90</v>
      </c>
      <c r="D61" s="27">
        <v>70</v>
      </c>
      <c r="E61" s="28"/>
      <c r="F61" s="29">
        <v>70</v>
      </c>
      <c r="G61" s="28"/>
      <c r="H61" s="30">
        <f>(D61+F61)/2</f>
        <v>70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39"/>
      <c r="T61" s="28"/>
      <c r="U61" s="28"/>
      <c r="V61" s="28"/>
      <c r="W61" s="28">
        <v>2</v>
      </c>
      <c r="X61" s="28"/>
      <c r="Y61" s="28"/>
      <c r="Z61" s="28"/>
      <c r="AA61" s="28">
        <f t="shared" si="0"/>
        <v>2</v>
      </c>
      <c r="AB61" s="30">
        <f t="shared" si="1"/>
        <v>72</v>
      </c>
      <c r="AC61" s="28" t="str">
        <f t="shared" si="2"/>
        <v>8 (осум)</v>
      </c>
    </row>
    <row r="62" spans="1:29" s="38" customFormat="1" ht="15.75">
      <c r="A62" s="25">
        <v>54</v>
      </c>
      <c r="B62" s="43"/>
      <c r="C62" s="56" t="s">
        <v>91</v>
      </c>
      <c r="D62" s="45"/>
      <c r="E62" s="46"/>
      <c r="F62" s="47"/>
      <c r="G62" s="46"/>
      <c r="H62" s="30">
        <f>(D62+F62)/2</f>
        <v>0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8"/>
      <c r="T62" s="49"/>
      <c r="U62" s="50"/>
      <c r="V62" s="51"/>
      <c r="W62" s="45">
        <v>2</v>
      </c>
      <c r="X62" s="45"/>
      <c r="Y62" s="45"/>
      <c r="Z62" s="46"/>
      <c r="AA62" s="28">
        <f t="shared" si="0"/>
        <v>2</v>
      </c>
      <c r="AB62" s="30">
        <f t="shared" si="1"/>
        <v>2</v>
      </c>
      <c r="AC62" s="28" t="str">
        <f t="shared" si="2"/>
        <v>5 (пет)</v>
      </c>
    </row>
    <row r="63" spans="1:29" s="38" customFormat="1" ht="18" customHeight="1">
      <c r="A63" s="25">
        <v>55</v>
      </c>
      <c r="B63" s="26"/>
      <c r="C63" s="36" t="s">
        <v>92</v>
      </c>
      <c r="D63" s="27"/>
      <c r="E63" s="28"/>
      <c r="F63" s="29"/>
      <c r="G63" s="28"/>
      <c r="H63" s="37">
        <v>69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39"/>
      <c r="T63" s="28"/>
      <c r="U63" s="28"/>
      <c r="V63" s="28"/>
      <c r="W63" s="28">
        <v>4</v>
      </c>
      <c r="X63" s="28">
        <v>6</v>
      </c>
      <c r="Y63" s="28">
        <v>10</v>
      </c>
      <c r="Z63" s="28"/>
      <c r="AA63" s="28">
        <f t="shared" si="0"/>
        <v>20</v>
      </c>
      <c r="AB63" s="30">
        <f t="shared" si="1"/>
        <v>89</v>
      </c>
      <c r="AC63" s="28" t="str">
        <f t="shared" si="2"/>
        <v>9 (девет)</v>
      </c>
    </row>
    <row r="64" spans="1:29" s="38" customFormat="1" ht="15.75">
      <c r="A64" s="25">
        <v>56</v>
      </c>
      <c r="B64" s="43"/>
      <c r="C64" s="44" t="s">
        <v>93</v>
      </c>
      <c r="D64" s="53">
        <v>59</v>
      </c>
      <c r="E64" s="46"/>
      <c r="F64" s="53">
        <v>60</v>
      </c>
      <c r="G64" s="46"/>
      <c r="H64" s="46">
        <f>(D64+F64)/2</f>
        <v>59.5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8"/>
      <c r="T64" s="49"/>
      <c r="U64" s="50"/>
      <c r="V64" s="51"/>
      <c r="W64" s="45">
        <v>4</v>
      </c>
      <c r="X64" s="45">
        <v>6</v>
      </c>
      <c r="Y64" s="45"/>
      <c r="Z64" s="46"/>
      <c r="AA64" s="28">
        <f t="shared" si="0"/>
        <v>10</v>
      </c>
      <c r="AB64" s="30">
        <f t="shared" si="1"/>
        <v>70</v>
      </c>
      <c r="AC64" s="28" t="str">
        <f t="shared" si="2"/>
        <v>7 (седум)</v>
      </c>
    </row>
    <row r="65" spans="1:29" s="38" customFormat="1" ht="15.75">
      <c r="A65" s="25">
        <v>57</v>
      </c>
      <c r="B65" s="26"/>
      <c r="C65" s="36" t="s">
        <v>94</v>
      </c>
      <c r="D65" s="27">
        <v>80</v>
      </c>
      <c r="E65" s="28"/>
      <c r="F65" s="29">
        <v>80</v>
      </c>
      <c r="G65" s="28"/>
      <c r="H65" s="46">
        <f>(D65+F65)/2</f>
        <v>80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>
        <v>4</v>
      </c>
      <c r="X65" s="28">
        <v>6</v>
      </c>
      <c r="Y65" s="28">
        <v>10</v>
      </c>
      <c r="Z65" s="28"/>
      <c r="AA65" s="28">
        <f t="shared" si="0"/>
        <v>20</v>
      </c>
      <c r="AB65" s="30">
        <f t="shared" si="1"/>
        <v>100</v>
      </c>
      <c r="AC65" s="28" t="str">
        <f t="shared" si="2"/>
        <v>10 (десет) </v>
      </c>
    </row>
    <row r="66" spans="1:29" s="38" customFormat="1" ht="15.75">
      <c r="A66" s="25">
        <v>58</v>
      </c>
      <c r="B66" s="26"/>
      <c r="C66" s="36" t="s">
        <v>95</v>
      </c>
      <c r="D66" s="27"/>
      <c r="E66" s="28"/>
      <c r="F66" s="29"/>
      <c r="G66" s="28"/>
      <c r="H66" s="37"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>
        <f t="shared" si="0"/>
        <v>0</v>
      </c>
      <c r="AB66" s="30">
        <f t="shared" si="1"/>
        <v>0</v>
      </c>
      <c r="AC66" s="28" t="str">
        <f t="shared" si="2"/>
        <v>5 (пет)</v>
      </c>
    </row>
    <row r="67" spans="1:29" s="38" customFormat="1" ht="15.75">
      <c r="A67" s="25">
        <v>59</v>
      </c>
      <c r="B67" s="26"/>
      <c r="C67" s="27" t="s">
        <v>96</v>
      </c>
      <c r="D67" s="41">
        <v>60</v>
      </c>
      <c r="E67" s="28"/>
      <c r="F67" s="41">
        <v>50</v>
      </c>
      <c r="G67" s="28"/>
      <c r="H67" s="46">
        <f aca="true" t="shared" si="6" ref="H67:H77">(D67+F67)/2</f>
        <v>55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39"/>
      <c r="T67" s="28"/>
      <c r="U67" s="28"/>
      <c r="V67" s="28"/>
      <c r="W67" s="28">
        <v>2</v>
      </c>
      <c r="X67" s="28"/>
      <c r="Y67" s="28"/>
      <c r="Z67" s="28"/>
      <c r="AA67" s="28">
        <f t="shared" si="0"/>
        <v>2</v>
      </c>
      <c r="AB67" s="30">
        <f t="shared" si="1"/>
        <v>57</v>
      </c>
      <c r="AC67" s="28" t="str">
        <f t="shared" si="2"/>
        <v>6 (шест)</v>
      </c>
    </row>
    <row r="68" spans="1:29" s="38" customFormat="1" ht="15.75">
      <c r="A68" s="25">
        <v>60</v>
      </c>
      <c r="B68" s="26"/>
      <c r="C68" s="27" t="s">
        <v>97</v>
      </c>
      <c r="D68" s="28">
        <v>50</v>
      </c>
      <c r="E68" s="28"/>
      <c r="F68" s="29">
        <v>42</v>
      </c>
      <c r="G68" s="28"/>
      <c r="H68" s="46">
        <f t="shared" si="6"/>
        <v>46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>
        <v>2</v>
      </c>
      <c r="X68" s="28"/>
      <c r="Y68" s="41">
        <v>10</v>
      </c>
      <c r="Z68" s="28"/>
      <c r="AA68" s="28">
        <f t="shared" si="0"/>
        <v>12</v>
      </c>
      <c r="AB68" s="30">
        <f t="shared" si="1"/>
        <v>58</v>
      </c>
      <c r="AC68" s="28" t="str">
        <f t="shared" si="2"/>
        <v>6 (шест)</v>
      </c>
    </row>
    <row r="69" spans="1:29" ht="15.75">
      <c r="A69" s="25">
        <v>61</v>
      </c>
      <c r="B69" s="26"/>
      <c r="C69" s="27" t="s">
        <v>98</v>
      </c>
      <c r="D69" s="42">
        <v>73</v>
      </c>
      <c r="E69" s="28"/>
      <c r="F69" s="29"/>
      <c r="G69" s="28"/>
      <c r="H69" s="46">
        <f t="shared" si="6"/>
        <v>36.5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9"/>
      <c r="T69" s="28"/>
      <c r="U69" s="28"/>
      <c r="V69" s="28"/>
      <c r="W69" s="28">
        <v>0</v>
      </c>
      <c r="X69" s="28"/>
      <c r="Y69" s="28"/>
      <c r="Z69" s="28"/>
      <c r="AA69" s="28">
        <f t="shared" si="0"/>
        <v>0</v>
      </c>
      <c r="AB69" s="30">
        <f t="shared" si="1"/>
        <v>37</v>
      </c>
      <c r="AC69" s="28" t="str">
        <f t="shared" si="2"/>
        <v>5 (пет)</v>
      </c>
    </row>
    <row r="70" spans="1:29" ht="15.75">
      <c r="A70" s="25">
        <v>62</v>
      </c>
      <c r="B70" s="26"/>
      <c r="C70" s="27" t="s">
        <v>99</v>
      </c>
      <c r="D70" s="42">
        <v>78</v>
      </c>
      <c r="E70" s="28"/>
      <c r="F70" s="41">
        <v>73</v>
      </c>
      <c r="G70" s="28"/>
      <c r="H70" s="46">
        <f t="shared" si="6"/>
        <v>75.5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>
        <v>4</v>
      </c>
      <c r="X70" s="28">
        <v>6</v>
      </c>
      <c r="Y70" s="28">
        <v>10</v>
      </c>
      <c r="Z70" s="28"/>
      <c r="AA70" s="28">
        <f t="shared" si="0"/>
        <v>20</v>
      </c>
      <c r="AB70" s="30">
        <f t="shared" si="1"/>
        <v>96</v>
      </c>
      <c r="AC70" s="28" t="str">
        <f t="shared" si="2"/>
        <v>10 (десет) </v>
      </c>
    </row>
    <row r="71" spans="1:29" ht="15.75">
      <c r="A71" s="25">
        <v>63</v>
      </c>
      <c r="B71" s="26"/>
      <c r="C71" s="27" t="s">
        <v>100</v>
      </c>
      <c r="D71" s="42">
        <v>80</v>
      </c>
      <c r="E71" s="28"/>
      <c r="F71" s="41">
        <v>22</v>
      </c>
      <c r="G71" s="28"/>
      <c r="H71" s="46">
        <f t="shared" si="6"/>
        <v>51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>
        <v>4</v>
      </c>
      <c r="X71" s="28"/>
      <c r="Y71" s="28">
        <v>10</v>
      </c>
      <c r="Z71" s="28"/>
      <c r="AA71" s="28">
        <f t="shared" si="0"/>
        <v>14</v>
      </c>
      <c r="AB71" s="30">
        <f t="shared" si="1"/>
        <v>65</v>
      </c>
      <c r="AC71" s="28" t="str">
        <f t="shared" si="2"/>
        <v>7 (седум)</v>
      </c>
    </row>
    <row r="72" spans="1:29" ht="15.75">
      <c r="A72" s="25">
        <v>64</v>
      </c>
      <c r="B72" s="26"/>
      <c r="C72" s="27" t="s">
        <v>101</v>
      </c>
      <c r="D72" s="42">
        <v>65</v>
      </c>
      <c r="E72" s="28"/>
      <c r="F72" s="41">
        <v>66</v>
      </c>
      <c r="G72" s="28"/>
      <c r="H72" s="46">
        <f t="shared" si="6"/>
        <v>65.5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>
        <v>4</v>
      </c>
      <c r="X72" s="28">
        <v>6</v>
      </c>
      <c r="Y72" s="28">
        <v>10</v>
      </c>
      <c r="Z72" s="28"/>
      <c r="AA72" s="28">
        <f t="shared" si="0"/>
        <v>20</v>
      </c>
      <c r="AB72" s="30">
        <f t="shared" si="1"/>
        <v>86</v>
      </c>
      <c r="AC72" s="28" t="str">
        <f t="shared" si="2"/>
        <v>9 (девет)</v>
      </c>
    </row>
    <row r="73" spans="1:29" ht="15.75">
      <c r="A73" s="25">
        <v>65</v>
      </c>
      <c r="B73" s="43"/>
      <c r="C73" s="44" t="s">
        <v>102</v>
      </c>
      <c r="D73" s="45">
        <v>79</v>
      </c>
      <c r="E73" s="46"/>
      <c r="F73" s="47">
        <v>70</v>
      </c>
      <c r="G73" s="46"/>
      <c r="H73" s="46">
        <f t="shared" si="6"/>
        <v>74.5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8"/>
      <c r="T73" s="49"/>
      <c r="U73" s="50"/>
      <c r="V73" s="51"/>
      <c r="W73" s="45">
        <v>4</v>
      </c>
      <c r="X73" s="45">
        <v>6</v>
      </c>
      <c r="Y73" s="45">
        <v>10</v>
      </c>
      <c r="Z73" s="46"/>
      <c r="AA73" s="28">
        <f aca="true" t="shared" si="7" ref="AA73:AA90">SUM(W73:Z73)</f>
        <v>20</v>
      </c>
      <c r="AB73" s="30">
        <f aca="true" t="shared" si="8" ref="AB73:AB89">ROUND(H73+W73+X73+Y73+Z73,0)</f>
        <v>95</v>
      </c>
      <c r="AC73" s="28" t="str">
        <f aca="true" t="shared" si="9" ref="AC73:AC90">VLOOKUP(AB73,$AE$2:$AF$7,2)</f>
        <v>10 (десет) </v>
      </c>
    </row>
    <row r="74" spans="1:29" ht="15.75">
      <c r="A74" s="25">
        <v>66</v>
      </c>
      <c r="B74" s="26"/>
      <c r="C74" s="36" t="s">
        <v>103</v>
      </c>
      <c r="D74" s="27">
        <v>80</v>
      </c>
      <c r="E74" s="28"/>
      <c r="F74" s="29">
        <v>80</v>
      </c>
      <c r="G74" s="28"/>
      <c r="H74" s="46">
        <f t="shared" si="6"/>
        <v>80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>
        <v>4</v>
      </c>
      <c r="X74" s="28"/>
      <c r="Y74" s="28">
        <v>10</v>
      </c>
      <c r="Z74" s="28"/>
      <c r="AA74" s="28">
        <f t="shared" si="7"/>
        <v>14</v>
      </c>
      <c r="AB74" s="30">
        <f t="shared" si="8"/>
        <v>94</v>
      </c>
      <c r="AC74" s="28" t="str">
        <f t="shared" si="9"/>
        <v>10 (десет) </v>
      </c>
    </row>
    <row r="75" spans="1:29" ht="15.75">
      <c r="A75" s="25">
        <v>67</v>
      </c>
      <c r="B75" s="26"/>
      <c r="C75" s="27" t="s">
        <v>104</v>
      </c>
      <c r="D75" s="28"/>
      <c r="E75" s="28"/>
      <c r="F75" s="29"/>
      <c r="G75" s="28"/>
      <c r="H75" s="46">
        <f t="shared" si="6"/>
        <v>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>
        <v>0</v>
      </c>
      <c r="X75" s="28"/>
      <c r="Y75" s="28">
        <v>10</v>
      </c>
      <c r="Z75" s="28"/>
      <c r="AA75" s="28">
        <f t="shared" si="7"/>
        <v>10</v>
      </c>
      <c r="AB75" s="30">
        <f t="shared" si="8"/>
        <v>10</v>
      </c>
      <c r="AC75" s="28" t="str">
        <f t="shared" si="9"/>
        <v>5 (пет)</v>
      </c>
    </row>
    <row r="76" spans="1:29" ht="15.75">
      <c r="A76" s="25">
        <v>68</v>
      </c>
      <c r="B76" s="26"/>
      <c r="C76" s="36" t="s">
        <v>105</v>
      </c>
      <c r="D76" s="27">
        <v>80</v>
      </c>
      <c r="E76" s="28"/>
      <c r="F76" s="29"/>
      <c r="G76" s="28"/>
      <c r="H76" s="46">
        <f t="shared" si="6"/>
        <v>40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9"/>
      <c r="T76" s="28"/>
      <c r="U76" s="28"/>
      <c r="V76" s="28"/>
      <c r="W76" s="28">
        <v>4</v>
      </c>
      <c r="X76" s="28">
        <v>6</v>
      </c>
      <c r="Y76" s="28">
        <v>10</v>
      </c>
      <c r="Z76" s="28"/>
      <c r="AA76" s="28">
        <f t="shared" si="7"/>
        <v>20</v>
      </c>
      <c r="AB76" s="30"/>
      <c r="AC76" s="28" t="str">
        <f t="shared" si="9"/>
        <v>5 (пет)</v>
      </c>
    </row>
    <row r="77" spans="1:29" ht="15.75">
      <c r="A77" s="25">
        <v>69</v>
      </c>
      <c r="B77" s="26"/>
      <c r="C77" s="27" t="s">
        <v>106</v>
      </c>
      <c r="D77" s="27">
        <v>68</v>
      </c>
      <c r="E77" s="28"/>
      <c r="F77" s="29">
        <v>75</v>
      </c>
      <c r="G77" s="28"/>
      <c r="H77" s="46">
        <f t="shared" si="6"/>
        <v>71.5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>
        <v>4</v>
      </c>
      <c r="X77" s="28">
        <v>6</v>
      </c>
      <c r="Y77" s="28">
        <v>10</v>
      </c>
      <c r="Z77" s="28"/>
      <c r="AA77" s="28">
        <f t="shared" si="7"/>
        <v>20</v>
      </c>
      <c r="AB77" s="30">
        <f t="shared" si="8"/>
        <v>92</v>
      </c>
      <c r="AC77" s="28" t="str">
        <f t="shared" si="9"/>
        <v>10 (десет) </v>
      </c>
    </row>
    <row r="78" spans="1:29" ht="15.75">
      <c r="A78" s="25">
        <v>70</v>
      </c>
      <c r="B78" s="26"/>
      <c r="C78" s="27" t="s">
        <v>107</v>
      </c>
      <c r="D78" s="42">
        <v>0</v>
      </c>
      <c r="E78" s="28"/>
      <c r="F78" s="29"/>
      <c r="G78" s="28"/>
      <c r="H78" s="37">
        <v>71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>
        <v>0</v>
      </c>
      <c r="X78" s="28"/>
      <c r="Y78" s="28">
        <v>10</v>
      </c>
      <c r="Z78" s="28"/>
      <c r="AA78" s="28">
        <f t="shared" si="7"/>
        <v>10</v>
      </c>
      <c r="AB78" s="30">
        <f t="shared" si="8"/>
        <v>81</v>
      </c>
      <c r="AC78" s="28" t="str">
        <f t="shared" si="9"/>
        <v>9 (девет)</v>
      </c>
    </row>
    <row r="79" spans="1:29" ht="15.75">
      <c r="A79" s="25">
        <v>71</v>
      </c>
      <c r="B79" s="26"/>
      <c r="C79" s="36" t="s">
        <v>108</v>
      </c>
      <c r="D79" s="28">
        <v>68</v>
      </c>
      <c r="E79" s="28"/>
      <c r="F79" s="57">
        <v>80</v>
      </c>
      <c r="G79" s="28"/>
      <c r="H79" s="30">
        <f>(D79+F79)/2</f>
        <v>74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39"/>
      <c r="T79" s="28"/>
      <c r="U79" s="28"/>
      <c r="V79" s="28"/>
      <c r="W79" s="28">
        <v>4</v>
      </c>
      <c r="X79" s="28">
        <v>6</v>
      </c>
      <c r="Y79" s="28">
        <v>10</v>
      </c>
      <c r="Z79" s="28"/>
      <c r="AA79" s="28">
        <f t="shared" si="7"/>
        <v>20</v>
      </c>
      <c r="AB79" s="30">
        <f t="shared" si="8"/>
        <v>94</v>
      </c>
      <c r="AC79" s="28" t="str">
        <f t="shared" si="9"/>
        <v>10 (десет) </v>
      </c>
    </row>
    <row r="80" spans="1:29" ht="15.75">
      <c r="A80" s="25">
        <v>72</v>
      </c>
      <c r="B80" s="26"/>
      <c r="C80" s="27" t="s">
        <v>109</v>
      </c>
      <c r="D80" s="27">
        <v>68</v>
      </c>
      <c r="E80" s="28"/>
      <c r="F80" s="29">
        <v>70</v>
      </c>
      <c r="G80" s="28"/>
      <c r="H80" s="30">
        <f>(D80+F80)/2</f>
        <v>69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>
        <v>4</v>
      </c>
      <c r="X80" s="28"/>
      <c r="Y80" s="28">
        <v>10</v>
      </c>
      <c r="Z80" s="28"/>
      <c r="AA80" s="28">
        <f t="shared" si="7"/>
        <v>14</v>
      </c>
      <c r="AB80" s="30">
        <f t="shared" si="8"/>
        <v>83</v>
      </c>
      <c r="AC80" s="28" t="str">
        <f t="shared" si="9"/>
        <v>9 (девет)</v>
      </c>
    </row>
    <row r="81" spans="1:29" ht="15.75">
      <c r="A81" s="25">
        <v>73</v>
      </c>
      <c r="B81" s="26"/>
      <c r="C81" s="36" t="s">
        <v>110</v>
      </c>
      <c r="D81" s="27"/>
      <c r="E81" s="28"/>
      <c r="F81" s="29"/>
      <c r="G81" s="28"/>
      <c r="H81" s="37">
        <v>80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>
        <f t="shared" si="7"/>
        <v>0</v>
      </c>
      <c r="AB81" s="30">
        <f t="shared" si="8"/>
        <v>80</v>
      </c>
      <c r="AC81" s="28" t="str">
        <f t="shared" si="9"/>
        <v>8 (осум)</v>
      </c>
    </row>
    <row r="82" spans="1:29" ht="15.75">
      <c r="A82" s="25">
        <v>74</v>
      </c>
      <c r="B82" s="26"/>
      <c r="C82" s="27" t="s">
        <v>111</v>
      </c>
      <c r="D82" s="27">
        <v>70</v>
      </c>
      <c r="E82" s="28"/>
      <c r="F82" s="29">
        <v>65</v>
      </c>
      <c r="G82" s="28"/>
      <c r="H82" s="30">
        <f>(D82+F82)/2</f>
        <v>67.5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39"/>
      <c r="T82" s="28"/>
      <c r="U82" s="28"/>
      <c r="V82" s="28"/>
      <c r="W82" s="28">
        <v>4</v>
      </c>
      <c r="X82" s="28"/>
      <c r="Y82" s="28">
        <v>10</v>
      </c>
      <c r="Z82" s="28"/>
      <c r="AA82" s="28">
        <f t="shared" si="7"/>
        <v>14</v>
      </c>
      <c r="AB82" s="30">
        <f t="shared" si="8"/>
        <v>82</v>
      </c>
      <c r="AC82" s="28" t="str">
        <f t="shared" si="9"/>
        <v>9 (девет)</v>
      </c>
    </row>
    <row r="83" spans="1:29" ht="15.75">
      <c r="A83" s="25">
        <v>75</v>
      </c>
      <c r="B83" s="26"/>
      <c r="C83" s="36" t="s">
        <v>112</v>
      </c>
      <c r="D83" s="27"/>
      <c r="E83" s="28"/>
      <c r="F83" s="29"/>
      <c r="G83" s="28"/>
      <c r="H83" s="37">
        <v>7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>
        <f t="shared" si="7"/>
        <v>0</v>
      </c>
      <c r="AB83" s="30">
        <f t="shared" si="8"/>
        <v>7</v>
      </c>
      <c r="AC83" s="28" t="str">
        <f t="shared" si="9"/>
        <v>5 (пет)</v>
      </c>
    </row>
    <row r="84" spans="1:29" ht="15.75">
      <c r="A84" s="25">
        <v>76</v>
      </c>
      <c r="B84" s="26"/>
      <c r="C84" s="27" t="s">
        <v>113</v>
      </c>
      <c r="D84" s="27">
        <v>80</v>
      </c>
      <c r="E84" s="28"/>
      <c r="F84" s="29">
        <v>80</v>
      </c>
      <c r="G84" s="28"/>
      <c r="H84" s="30">
        <f aca="true" t="shared" si="10" ref="H84:H90">(D84+F84)/2</f>
        <v>80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39"/>
      <c r="T84" s="28"/>
      <c r="U84" s="28"/>
      <c r="V84" s="28"/>
      <c r="W84" s="28">
        <v>4</v>
      </c>
      <c r="X84" s="28">
        <v>6</v>
      </c>
      <c r="Y84" s="28">
        <v>10</v>
      </c>
      <c r="Z84" s="28"/>
      <c r="AA84" s="28">
        <f t="shared" si="7"/>
        <v>20</v>
      </c>
      <c r="AB84" s="30">
        <f t="shared" si="8"/>
        <v>100</v>
      </c>
      <c r="AC84" s="28" t="str">
        <f t="shared" si="9"/>
        <v>10 (десет) </v>
      </c>
    </row>
    <row r="85" spans="1:29" ht="15.75">
      <c r="A85" s="25">
        <v>77</v>
      </c>
      <c r="B85" s="26"/>
      <c r="C85" s="27" t="s">
        <v>114</v>
      </c>
      <c r="D85" s="42">
        <v>79</v>
      </c>
      <c r="E85" s="28"/>
      <c r="F85" s="29"/>
      <c r="G85" s="28"/>
      <c r="H85" s="30">
        <f t="shared" si="10"/>
        <v>39.5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>
        <v>4</v>
      </c>
      <c r="X85" s="28">
        <v>6</v>
      </c>
      <c r="Y85" s="28">
        <v>10</v>
      </c>
      <c r="Z85" s="28"/>
      <c r="AA85" s="28">
        <f t="shared" si="7"/>
        <v>20</v>
      </c>
      <c r="AB85" s="30"/>
      <c r="AC85" s="28" t="str">
        <f t="shared" si="9"/>
        <v>5 (пет)</v>
      </c>
    </row>
    <row r="86" spans="1:29" ht="15.75">
      <c r="A86" s="25">
        <v>78</v>
      </c>
      <c r="B86" s="26"/>
      <c r="C86" s="27" t="s">
        <v>115</v>
      </c>
      <c r="D86" s="28"/>
      <c r="E86" s="28"/>
      <c r="F86" s="29"/>
      <c r="G86" s="28"/>
      <c r="H86" s="30">
        <f t="shared" si="10"/>
        <v>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>
        <v>4</v>
      </c>
      <c r="X86" s="28"/>
      <c r="Y86" s="28"/>
      <c r="Z86" s="28"/>
      <c r="AA86" s="28">
        <f t="shared" si="7"/>
        <v>4</v>
      </c>
      <c r="AB86" s="30">
        <f t="shared" si="8"/>
        <v>4</v>
      </c>
      <c r="AC86" s="28" t="str">
        <f t="shared" si="9"/>
        <v>5 (пет)</v>
      </c>
    </row>
    <row r="87" spans="1:29" ht="15.75">
      <c r="A87" s="25">
        <v>79</v>
      </c>
      <c r="B87" s="26"/>
      <c r="C87" s="27" t="s">
        <v>116</v>
      </c>
      <c r="D87" s="28"/>
      <c r="E87" s="28"/>
      <c r="F87" s="29"/>
      <c r="G87" s="28"/>
      <c r="H87" s="30">
        <f t="shared" si="10"/>
        <v>0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39"/>
      <c r="T87" s="28"/>
      <c r="U87" s="28"/>
      <c r="V87" s="28"/>
      <c r="W87" s="28">
        <v>2</v>
      </c>
      <c r="X87" s="28"/>
      <c r="Y87" s="28"/>
      <c r="Z87" s="28"/>
      <c r="AA87" s="28">
        <f t="shared" si="7"/>
        <v>2</v>
      </c>
      <c r="AB87" s="30">
        <f t="shared" si="8"/>
        <v>2</v>
      </c>
      <c r="AC87" s="28" t="str">
        <f t="shared" si="9"/>
        <v>5 (пет)</v>
      </c>
    </row>
    <row r="88" spans="1:29" ht="15.75">
      <c r="A88" s="25">
        <v>80</v>
      </c>
      <c r="B88" s="26"/>
      <c r="C88" s="27" t="s">
        <v>117</v>
      </c>
      <c r="D88" s="27">
        <v>79</v>
      </c>
      <c r="E88" s="28"/>
      <c r="F88" s="29">
        <v>73</v>
      </c>
      <c r="G88" s="28"/>
      <c r="H88" s="30">
        <f t="shared" si="10"/>
        <v>76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>
        <v>4</v>
      </c>
      <c r="X88" s="28"/>
      <c r="Y88" s="28">
        <v>10</v>
      </c>
      <c r="Z88" s="28"/>
      <c r="AA88" s="28">
        <f t="shared" si="7"/>
        <v>14</v>
      </c>
      <c r="AB88" s="30">
        <f t="shared" si="8"/>
        <v>90</v>
      </c>
      <c r="AC88" s="28" t="str">
        <f t="shared" si="9"/>
        <v>9 (девет)</v>
      </c>
    </row>
    <row r="89" spans="1:29" ht="15.75">
      <c r="A89" s="25">
        <v>81</v>
      </c>
      <c r="B89" s="43"/>
      <c r="C89" s="44" t="s">
        <v>118</v>
      </c>
      <c r="D89" s="45">
        <v>60</v>
      </c>
      <c r="E89" s="46"/>
      <c r="F89" s="47">
        <v>70</v>
      </c>
      <c r="G89" s="46"/>
      <c r="H89" s="30">
        <f t="shared" si="10"/>
        <v>65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8"/>
      <c r="T89" s="49"/>
      <c r="U89" s="50"/>
      <c r="V89" s="51"/>
      <c r="W89" s="45">
        <v>4</v>
      </c>
      <c r="X89" s="45"/>
      <c r="Y89" s="45"/>
      <c r="Z89" s="46"/>
      <c r="AA89" s="28">
        <f t="shared" si="7"/>
        <v>4</v>
      </c>
      <c r="AB89" s="30">
        <f t="shared" si="8"/>
        <v>69</v>
      </c>
      <c r="AC89" s="28" t="str">
        <f t="shared" si="9"/>
        <v>7 (седум)</v>
      </c>
    </row>
    <row r="90" spans="1:29" ht="15.75">
      <c r="A90" s="25">
        <v>82</v>
      </c>
      <c r="B90" s="26"/>
      <c r="C90" s="36" t="s">
        <v>119</v>
      </c>
      <c r="D90" s="27">
        <v>80</v>
      </c>
      <c r="E90" s="28"/>
      <c r="F90" s="29"/>
      <c r="G90" s="28"/>
      <c r="H90" s="30">
        <f t="shared" si="10"/>
        <v>40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>
        <v>4</v>
      </c>
      <c r="X90" s="28">
        <v>6</v>
      </c>
      <c r="Y90" s="28">
        <v>10</v>
      </c>
      <c r="Z90" s="28"/>
      <c r="AA90" s="28">
        <f t="shared" si="7"/>
        <v>20</v>
      </c>
      <c r="AB90" s="30"/>
      <c r="AC90" s="28" t="str">
        <f t="shared" si="9"/>
        <v>5 (пет)</v>
      </c>
    </row>
    <row r="91" spans="1:8" ht="15.75" customHeight="1">
      <c r="A91" s="58" t="s">
        <v>120</v>
      </c>
      <c r="B91" s="58"/>
      <c r="C91" s="58"/>
      <c r="D91" s="58"/>
      <c r="E91" s="58"/>
      <c r="F91" s="58"/>
      <c r="G91" s="58"/>
      <c r="H91" s="58"/>
    </row>
    <row r="92" spans="1:28" ht="15.75" customHeight="1">
      <c r="A92" s="64"/>
      <c r="B92" s="65" t="s">
        <v>121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</row>
    <row r="93" spans="1:28" ht="15.75" customHeight="1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</row>
    <row r="94" spans="1:28" ht="15.75" customHeight="1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</row>
    <row r="95" ht="15.75">
      <c r="B95" s="66"/>
    </row>
    <row r="96" spans="2:28" ht="15.75">
      <c r="B96" s="66" t="s">
        <v>122</v>
      </c>
      <c r="Z96" s="69" t="s">
        <v>123</v>
      </c>
      <c r="AA96" s="69"/>
      <c r="AB96" s="69"/>
    </row>
    <row r="97" spans="2:29" ht="15.75">
      <c r="B97" s="70">
        <v>44364</v>
      </c>
      <c r="C97" s="5"/>
      <c r="D97" s="71"/>
      <c r="E97" s="5"/>
      <c r="F97" s="7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73"/>
      <c r="T97" s="74"/>
      <c r="U97" s="75"/>
      <c r="V97" s="76"/>
      <c r="W97" s="71"/>
      <c r="X97" s="71"/>
      <c r="Y97" s="71"/>
      <c r="Z97" s="77" t="s">
        <v>124</v>
      </c>
      <c r="AA97" s="77"/>
      <c r="AB97" s="77"/>
      <c r="AC97" s="77"/>
    </row>
    <row r="98" spans="2:29" ht="15.75">
      <c r="B98" s="4"/>
      <c r="C98" s="5"/>
      <c r="D98" s="71"/>
      <c r="E98" s="5"/>
      <c r="F98" s="7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73"/>
      <c r="T98" s="74"/>
      <c r="U98" s="75"/>
      <c r="V98" s="76"/>
      <c r="W98" s="71"/>
      <c r="X98" s="71"/>
      <c r="Y98" s="71"/>
      <c r="Z98" s="5"/>
      <c r="AA98" s="5"/>
      <c r="AB98" s="5"/>
      <c r="AC98" s="5"/>
    </row>
  </sheetData>
  <sheetProtection/>
  <mergeCells count="6">
    <mergeCell ref="A1:AD1"/>
    <mergeCell ref="A3:AD5"/>
    <mergeCell ref="AD22:AE22"/>
    <mergeCell ref="A91:H91"/>
    <mergeCell ref="B92:AB94"/>
    <mergeCell ref="Z97:AC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2021-06-17T11:00:05Z</dcterms:created>
  <dcterms:modified xsi:type="dcterms:W3CDTF">2021-06-17T11:01:13Z</dcterms:modified>
  <cp:category/>
  <cp:version/>
  <cp:contentType/>
  <cp:contentStatus/>
</cp:coreProperties>
</file>