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<sst xmlns="http://schemas.openxmlformats.org/spreadsheetml/2006/main" count="66" uniqueCount="66">
  <si>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 xml:space="preserve">Прелиминарни резултати </t>
  </si>
  <si>
    <t>поени</t>
  </si>
  <si>
    <t>оцена</t>
  </si>
  <si>
    <t>5 (пет)</t>
  </si>
  <si>
    <t xml:space="preserve"> од испитот и континуираното оценување  по предметот  Финансиско Сметководство</t>
  </si>
  <si>
    <t>6 (шест)</t>
  </si>
  <si>
    <t>одржан на ден 13.02.2019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</si>
  <si>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</si>
  <si>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</si>
  <si>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</si>
  <si>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</si>
  <si>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</si>
  <si>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</si>
  <si>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</si>
  <si>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</si>
  <si>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</si>
  <si>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</si>
  <si>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</si>
  <si>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</si>
  <si>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</si>
  <si>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</si>
  <si>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</si>
  <si>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</si>
  <si>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</si>
  <si>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</si>
  <si>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</si>
  <si>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126/17</t>
  </si>
  <si>
    <t>101/17</t>
  </si>
  <si>
    <t>125/17</t>
  </si>
  <si>
    <t>08/17</t>
  </si>
  <si>
    <t>17/17</t>
  </si>
  <si>
    <t>46/17</t>
  </si>
  <si>
    <t>03/17</t>
  </si>
  <si>
    <t>10/17</t>
  </si>
  <si>
    <t>18/17</t>
  </si>
  <si>
    <t>15/17</t>
  </si>
  <si>
    <t>07/17</t>
  </si>
  <si>
    <t>27/17</t>
  </si>
  <si>
    <t>45/17</t>
  </si>
  <si>
    <t>51/17</t>
  </si>
  <si>
    <t>74/17</t>
  </si>
  <si>
    <t>11/17</t>
  </si>
  <si>
    <t>16/17</t>
  </si>
  <si>
    <t>29/17</t>
  </si>
  <si>
    <t>09/17</t>
  </si>
  <si>
    <t>124/17</t>
  </si>
  <si>
    <t>20/17</t>
  </si>
  <si>
    <t>05/17</t>
  </si>
  <si>
    <t>04/17</t>
  </si>
  <si>
    <t>19/17</t>
  </si>
  <si>
    <t>26/17</t>
  </si>
  <si>
    <t>12/17</t>
  </si>
  <si>
    <t>13/17</t>
  </si>
  <si>
    <t>01/17</t>
  </si>
  <si>
    <t>31/17</t>
  </si>
  <si>
    <t>06/17</t>
  </si>
  <si>
    <t>92/18</t>
  </si>
  <si>
    <t>14/17</t>
  </si>
  <si>
    <t>25/17</t>
  </si>
  <si>
    <t>79/17</t>
  </si>
  <si>
    <t>02/17</t>
  </si>
  <si>
    <t>Заклучно со реден број 34 (триесет и четири).</t>
  </si>
  <si>
    <t>Прилеп</t>
  </si>
  <si>
    <t>Предметен наставник</t>
  </si>
  <si>
    <t>Проф.д-р Сузана Талеска</t>
  </si>
  <si>
    <t>Забелешка: Консултации на ден 04.03.2019 (понеделник) во 9:00 часот кај предметниот наставник!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</si>
</sst>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41" fillId="33" borderId="0" xfId="0" applyFont="1" applyFill="1" applyAlignment="1">
      <alignment wrapText="1"/>
    </xf>
    <xf numFmtId="0" fontId="41" fillId="0" borderId="0" xfId="0" applyFont="1" applyFill="1" applyAlignment="1">
      <alignment wrapText="1"/>
    </xf>
    <xf numFmtId="0" fontId="42" fillId="34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left"/>
    </xf>
    <xf numFmtId="0" fontId="42" fillId="34" borderId="10" xfId="0" applyFont="1" applyFill="1" applyBorder="1" applyAlignment="1">
      <alignment horizontal="center" wrapText="1"/>
    </xf>
    <xf numFmtId="0" fontId="42" fillId="34" borderId="10" xfId="0" applyFont="1" applyFill="1" applyBorder="1" applyAlignment="1">
      <alignment horizontal="center" textRotation="180" wrapText="1"/>
    </xf>
    <xf numFmtId="0" fontId="42" fillId="34" borderId="10" xfId="0" applyFont="1" applyFill="1" applyBorder="1" applyAlignment="1">
      <alignment horizontal="center" textRotation="180"/>
    </xf>
    <xf numFmtId="0" fontId="2" fillId="34" borderId="10" xfId="0" applyFont="1" applyFill="1" applyBorder="1" applyAlignment="1">
      <alignment horizontal="center" textRotation="180"/>
    </xf>
    <xf numFmtId="0" fontId="2" fillId="34" borderId="10" xfId="0" applyFont="1" applyFill="1" applyBorder="1" applyAlignment="1">
      <alignment horizontal="center" textRotation="180" wrapText="1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1" fillId="9" borderId="10" xfId="0" applyFont="1" applyFill="1" applyBorder="1" applyAlignment="1">
      <alignment horizontal="center"/>
    </xf>
    <xf numFmtId="0" fontId="41" fillId="35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/>
    </xf>
    <xf numFmtId="49" fontId="41" fillId="0" borderId="10" xfId="0" applyNumberFormat="1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 quotePrefix="1">
      <alignment horizontal="center"/>
    </xf>
    <xf numFmtId="0" fontId="41" fillId="36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 vertical="top" wrapText="1"/>
    </xf>
    <xf numFmtId="49" fontId="41" fillId="0" borderId="10" xfId="0" applyNumberFormat="1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left"/>
    </xf>
    <xf numFmtId="49" fontId="41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center"/>
    </xf>
    <xf numFmtId="0" fontId="41" fillId="37" borderId="1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left"/>
    </xf>
    <xf numFmtId="49" fontId="41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1" fillId="33" borderId="0" xfId="0" applyFont="1" applyFill="1" applyBorder="1" applyAlignment="1">
      <alignment horizontal="left" vertical="top" wrapText="1"/>
    </xf>
    <xf numFmtId="49" fontId="41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49" fontId="3" fillId="33" borderId="0" xfId="0" applyNumberFormat="1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Z121"/>
  <sheetViews>
    <sheetView tabSelected="1" zoomScalePageLayoutView="0" workbookViewId="0" topLeftCell="B34">
      <selection activeCell="S51" sqref="S51"/>
    </sheetView>
  </sheetViews>
  <sheetFormatPr defaultColWidth="9.140625" defaultRowHeight="15"/>
  <cols>
    <col min="1" max="1" width="5.00390625" style="1" customWidth="1"/>
    <col min="2" max="2" width="28.57421875" style="56" bestFit="1" customWidth="1"/>
    <col min="3" max="3" width="10.421875" style="59" customWidth="1"/>
    <col min="4" max="4" width="6.28125" style="6" customWidth="1"/>
    <col min="5" max="5" width="6.421875" style="7" customWidth="1"/>
    <col min="6" max="6" width="8.00390625" style="8" customWidth="1"/>
    <col min="7" max="7" width="4.421875" style="1" customWidth="1"/>
    <col min="8" max="8" width="4.00390625" style="1" customWidth="1"/>
    <col min="9" max="10" width="4.28125" style="1" customWidth="1"/>
    <col min="11" max="11" width="5.140625" style="1" customWidth="1"/>
    <col min="12" max="12" width="6.140625" style="1" customWidth="1"/>
    <col min="13" max="13" width="6.28125" style="1" customWidth="1"/>
    <col min="14" max="14" width="10.28125" style="1" customWidth="1"/>
    <col min="15" max="15" width="11.00390625" style="1" customWidth="1"/>
    <col min="16" max="16" width="3.421875" style="1" customWidth="1"/>
    <col min="17" max="17" width="3.8515625" style="1" customWidth="1"/>
    <col min="18" max="16384" width="9.140625" style="1" customWidth="1"/>
  </cols>
  <sheetData>
    <row r="2" spans="1:26" ht="15.75" customHeight="1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Y2" s="2" t="s">
        <v>1</v>
      </c>
      <c r="Z2" s="2" t="s">
        <v>2</v>
      </c>
    </row>
    <row r="3" spans="1:26" ht="15.75">
      <c r="A3" s="3"/>
      <c r="B3" s="4"/>
      <c r="C3" s="5"/>
      <c r="Y3" s="3">
        <v>0</v>
      </c>
      <c r="Z3" s="3" t="s">
        <v>3</v>
      </c>
    </row>
    <row r="4" spans="1:26" ht="28.5" customHeight="1">
      <c r="A4" s="9" t="s">
        <v>4</v>
      </c>
      <c r="B4" s="9"/>
      <c r="C4" s="9"/>
      <c r="D4" s="9"/>
      <c r="E4" s="9"/>
      <c r="F4" s="9"/>
      <c r="G4" s="10"/>
      <c r="H4" s="10"/>
      <c r="I4" s="10"/>
      <c r="J4" s="10"/>
      <c r="K4" s="10"/>
      <c r="L4" s="10"/>
      <c r="M4" s="10"/>
      <c r="N4" s="10"/>
      <c r="O4" s="10"/>
      <c r="Y4" s="3">
        <v>51</v>
      </c>
      <c r="Z4" s="3" t="s">
        <v>5</v>
      </c>
    </row>
    <row r="5" spans="1:26" ht="18.75">
      <c r="A5" s="69" t="s">
        <v>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Y5" s="3">
        <v>61</v>
      </c>
      <c r="Z5" s="3" t="s">
        <v>7</v>
      </c>
    </row>
    <row r="6" spans="1:26" ht="15.75">
      <c r="A6" s="3"/>
      <c r="B6" s="4"/>
      <c r="C6" s="11"/>
      <c r="D6" s="12"/>
      <c r="E6" s="13"/>
      <c r="F6" s="14"/>
      <c r="Y6" s="3">
        <v>71</v>
      </c>
      <c r="Z6" s="3" t="s">
        <v>8</v>
      </c>
    </row>
    <row r="7" spans="1:26" ht="15.75">
      <c r="A7" s="3"/>
      <c r="B7" s="4"/>
      <c r="C7" s="5"/>
      <c r="Y7" s="3">
        <v>81</v>
      </c>
      <c r="Z7" s="3" t="s">
        <v>9</v>
      </c>
    </row>
    <row r="8" spans="1:26" ht="15.75">
      <c r="A8" s="3"/>
      <c r="B8" s="4"/>
      <c r="C8" s="5"/>
      <c r="Y8" s="3">
        <v>91</v>
      </c>
      <c r="Z8" s="3" t="s">
        <v>10</v>
      </c>
    </row>
    <row r="9" spans="1:15" ht="69.75" customHeight="1">
      <c r="A9" s="15" t="s">
        <v>11</v>
      </c>
      <c r="B9" s="16" t="s">
        <v>12</v>
      </c>
      <c r="C9" s="17" t="s">
        <v>13</v>
      </c>
      <c r="D9" s="18" t="s">
        <v>14</v>
      </c>
      <c r="E9" s="19" t="s">
        <v>15</v>
      </c>
      <c r="F9" s="18" t="s">
        <v>16</v>
      </c>
      <c r="G9" s="20" t="s">
        <v>17</v>
      </c>
      <c r="H9" s="20" t="s">
        <v>18</v>
      </c>
      <c r="I9" s="20" t="s">
        <v>19</v>
      </c>
      <c r="J9" s="20" t="s">
        <v>20</v>
      </c>
      <c r="K9" s="21" t="s">
        <v>21</v>
      </c>
      <c r="L9" s="21" t="s">
        <v>22</v>
      </c>
      <c r="M9" s="21" t="s">
        <v>23</v>
      </c>
      <c r="N9" s="22" t="s">
        <v>24</v>
      </c>
      <c r="O9" s="23" t="s">
        <v>25</v>
      </c>
    </row>
    <row r="10" spans="1:15" ht="15.75">
      <c r="A10" s="24">
        <v>1</v>
      </c>
      <c r="B10" s="25"/>
      <c r="C10" s="26" t="s">
        <v>26</v>
      </c>
      <c r="D10" s="27">
        <v>58</v>
      </c>
      <c r="E10" s="28">
        <v>62</v>
      </c>
      <c r="F10" s="29">
        <f aca="true" t="shared" si="0" ref="F10:F39">(D10+E10)/2</f>
        <v>60</v>
      </c>
      <c r="G10" s="30">
        <v>5</v>
      </c>
      <c r="H10" s="27">
        <v>1</v>
      </c>
      <c r="I10" s="26"/>
      <c r="J10" s="27"/>
      <c r="K10" s="30">
        <v>10</v>
      </c>
      <c r="L10" s="31"/>
      <c r="M10" s="26">
        <f>G10+H10+I10+J10+K10+L10</f>
        <v>16</v>
      </c>
      <c r="N10" s="32">
        <f>ROUND(F10+G10+H10+I10+J10+K10+L10,0)</f>
        <v>76</v>
      </c>
      <c r="O10" s="26" t="str">
        <f>VLOOKUP(N10,$Y$3:$Z$8,2)</f>
        <v>8 (осум)</v>
      </c>
    </row>
    <row r="11" spans="1:15" ht="17.25" customHeight="1">
      <c r="A11" s="24">
        <v>2</v>
      </c>
      <c r="B11" s="33"/>
      <c r="C11" s="34" t="s">
        <v>27</v>
      </c>
      <c r="D11" s="35">
        <v>47</v>
      </c>
      <c r="E11" s="28"/>
      <c r="F11" s="29">
        <f t="shared" si="0"/>
        <v>23.5</v>
      </c>
      <c r="G11" s="30">
        <v>2</v>
      </c>
      <c r="H11" s="27"/>
      <c r="I11" s="26"/>
      <c r="J11" s="27"/>
      <c r="K11" s="30"/>
      <c r="L11" s="31"/>
      <c r="M11" s="26">
        <f aca="true" t="shared" si="1" ref="M11:M44">G11+H11+I11+J11+K11+L11</f>
        <v>2</v>
      </c>
      <c r="N11" s="32">
        <f aca="true" t="shared" si="2" ref="N11:N44">ROUND(F11+G11+H11+I11+J11+K11+L11,0)</f>
        <v>26</v>
      </c>
      <c r="O11" s="26" t="str">
        <f aca="true" t="shared" si="3" ref="O11:O44">VLOOKUP(N11,$Y$3:$Z$8,2)</f>
        <v>5 (пет)</v>
      </c>
    </row>
    <row r="12" spans="1:15" ht="15.75">
      <c r="A12" s="24">
        <v>3</v>
      </c>
      <c r="B12" s="33"/>
      <c r="C12" s="34" t="s">
        <v>28</v>
      </c>
      <c r="D12" s="35">
        <v>80</v>
      </c>
      <c r="E12" s="28">
        <v>72</v>
      </c>
      <c r="F12" s="29">
        <f t="shared" si="0"/>
        <v>76</v>
      </c>
      <c r="G12" s="30">
        <v>5</v>
      </c>
      <c r="H12" s="27">
        <v>2</v>
      </c>
      <c r="I12" s="26"/>
      <c r="J12" s="27"/>
      <c r="K12" s="30">
        <v>10</v>
      </c>
      <c r="L12" s="31"/>
      <c r="M12" s="26">
        <f t="shared" si="1"/>
        <v>17</v>
      </c>
      <c r="N12" s="32">
        <f t="shared" si="2"/>
        <v>93</v>
      </c>
      <c r="O12" s="26" t="str">
        <f t="shared" si="3"/>
        <v>10 (десет) </v>
      </c>
    </row>
    <row r="13" spans="1:15" ht="15.75">
      <c r="A13" s="24">
        <v>4</v>
      </c>
      <c r="B13" s="33"/>
      <c r="C13" s="34" t="s">
        <v>29</v>
      </c>
      <c r="D13" s="35">
        <v>80</v>
      </c>
      <c r="E13" s="28">
        <v>80</v>
      </c>
      <c r="F13" s="29">
        <f t="shared" si="0"/>
        <v>80</v>
      </c>
      <c r="G13" s="30">
        <v>5</v>
      </c>
      <c r="H13" s="36">
        <v>3</v>
      </c>
      <c r="I13" s="26"/>
      <c r="J13" s="27"/>
      <c r="K13" s="30">
        <v>10</v>
      </c>
      <c r="L13" s="31"/>
      <c r="M13" s="26">
        <f t="shared" si="1"/>
        <v>18</v>
      </c>
      <c r="N13" s="32">
        <f t="shared" si="2"/>
        <v>98</v>
      </c>
      <c r="O13" s="26" t="str">
        <f t="shared" si="3"/>
        <v>10 (десет) </v>
      </c>
    </row>
    <row r="14" spans="1:15" ht="15.75">
      <c r="A14" s="24">
        <v>5</v>
      </c>
      <c r="B14" s="33"/>
      <c r="C14" s="34" t="s">
        <v>30</v>
      </c>
      <c r="D14" s="35">
        <v>52</v>
      </c>
      <c r="E14" s="37">
        <v>53</v>
      </c>
      <c r="F14" s="29">
        <f t="shared" si="0"/>
        <v>52.5</v>
      </c>
      <c r="G14" s="30">
        <v>5</v>
      </c>
      <c r="H14" s="27">
        <v>1</v>
      </c>
      <c r="I14" s="38"/>
      <c r="J14" s="27"/>
      <c r="K14" s="30">
        <v>10</v>
      </c>
      <c r="L14" s="31"/>
      <c r="M14" s="26">
        <f t="shared" si="1"/>
        <v>16</v>
      </c>
      <c r="N14" s="32">
        <f t="shared" si="2"/>
        <v>69</v>
      </c>
      <c r="O14" s="26" t="str">
        <f t="shared" si="3"/>
        <v>7 (седум)</v>
      </c>
    </row>
    <row r="15" spans="1:15" ht="15.75">
      <c r="A15" s="24">
        <v>6</v>
      </c>
      <c r="B15" s="33"/>
      <c r="C15" s="34" t="s">
        <v>31</v>
      </c>
      <c r="D15" s="35">
        <v>56</v>
      </c>
      <c r="E15" s="28">
        <v>76</v>
      </c>
      <c r="F15" s="29">
        <f t="shared" si="0"/>
        <v>66</v>
      </c>
      <c r="G15" s="30">
        <v>5</v>
      </c>
      <c r="H15" s="27"/>
      <c r="I15" s="26"/>
      <c r="J15" s="27"/>
      <c r="K15" s="30">
        <v>10</v>
      </c>
      <c r="L15" s="31"/>
      <c r="M15" s="26">
        <f t="shared" si="1"/>
        <v>15</v>
      </c>
      <c r="N15" s="32">
        <f t="shared" si="2"/>
        <v>81</v>
      </c>
      <c r="O15" s="26" t="str">
        <f t="shared" si="3"/>
        <v>9 (девет)</v>
      </c>
    </row>
    <row r="16" spans="1:15" ht="15.75">
      <c r="A16" s="24">
        <v>7</v>
      </c>
      <c r="B16" s="25"/>
      <c r="C16" s="39" t="s">
        <v>32</v>
      </c>
      <c r="D16" s="27">
        <v>80</v>
      </c>
      <c r="E16" s="28">
        <v>80</v>
      </c>
      <c r="F16" s="29">
        <f t="shared" si="0"/>
        <v>80</v>
      </c>
      <c r="G16" s="30">
        <v>5</v>
      </c>
      <c r="H16" s="36">
        <v>4</v>
      </c>
      <c r="I16" s="26"/>
      <c r="J16" s="27"/>
      <c r="K16" s="30">
        <v>10</v>
      </c>
      <c r="L16" s="31"/>
      <c r="M16" s="26">
        <f t="shared" si="1"/>
        <v>19</v>
      </c>
      <c r="N16" s="32">
        <f t="shared" si="2"/>
        <v>99</v>
      </c>
      <c r="O16" s="26" t="str">
        <f t="shared" si="3"/>
        <v>10 (десет) </v>
      </c>
    </row>
    <row r="17" spans="1:15" ht="15.75">
      <c r="A17" s="24">
        <v>8</v>
      </c>
      <c r="B17" s="33"/>
      <c r="C17" s="34" t="s">
        <v>33</v>
      </c>
      <c r="D17" s="35">
        <v>76</v>
      </c>
      <c r="E17" s="28">
        <v>80</v>
      </c>
      <c r="F17" s="29">
        <f t="shared" si="0"/>
        <v>78</v>
      </c>
      <c r="G17" s="30">
        <v>5</v>
      </c>
      <c r="H17" s="27">
        <v>1</v>
      </c>
      <c r="I17" s="26"/>
      <c r="J17" s="27"/>
      <c r="K17" s="30">
        <v>10</v>
      </c>
      <c r="L17" s="31"/>
      <c r="M17" s="26">
        <f t="shared" si="1"/>
        <v>16</v>
      </c>
      <c r="N17" s="32">
        <f t="shared" si="2"/>
        <v>94</v>
      </c>
      <c r="O17" s="26" t="str">
        <f t="shared" si="3"/>
        <v>10 (десет) </v>
      </c>
    </row>
    <row r="18" spans="1:15" ht="15.75">
      <c r="A18" s="24">
        <v>9</v>
      </c>
      <c r="B18" s="33"/>
      <c r="C18" s="24" t="s">
        <v>34</v>
      </c>
      <c r="D18" s="35"/>
      <c r="E18" s="28"/>
      <c r="F18" s="29">
        <f t="shared" si="0"/>
        <v>0</v>
      </c>
      <c r="G18" s="30">
        <v>5</v>
      </c>
      <c r="H18" s="27"/>
      <c r="I18" s="26"/>
      <c r="J18" s="27"/>
      <c r="K18" s="30">
        <v>10</v>
      </c>
      <c r="L18" s="31"/>
      <c r="M18" s="26">
        <f t="shared" si="1"/>
        <v>15</v>
      </c>
      <c r="N18" s="32">
        <f t="shared" si="2"/>
        <v>15</v>
      </c>
      <c r="O18" s="26" t="str">
        <f t="shared" si="3"/>
        <v>5 (пет)</v>
      </c>
    </row>
    <row r="19" spans="1:15" ht="15.75">
      <c r="A19" s="24">
        <v>10</v>
      </c>
      <c r="B19" s="33"/>
      <c r="C19" s="34" t="s">
        <v>35</v>
      </c>
      <c r="D19" s="35">
        <v>76</v>
      </c>
      <c r="E19" s="28">
        <v>80</v>
      </c>
      <c r="F19" s="29">
        <f t="shared" si="0"/>
        <v>78</v>
      </c>
      <c r="G19" s="30">
        <v>5</v>
      </c>
      <c r="H19" s="36">
        <v>2</v>
      </c>
      <c r="I19" s="38"/>
      <c r="J19" s="27"/>
      <c r="K19" s="30">
        <v>10</v>
      </c>
      <c r="L19" s="31"/>
      <c r="M19" s="26">
        <f t="shared" si="1"/>
        <v>17</v>
      </c>
      <c r="N19" s="32">
        <f t="shared" si="2"/>
        <v>95</v>
      </c>
      <c r="O19" s="26" t="str">
        <f t="shared" si="3"/>
        <v>10 (десет) </v>
      </c>
    </row>
    <row r="20" spans="1:15" ht="15.75">
      <c r="A20" s="24">
        <v>11</v>
      </c>
      <c r="B20" s="40"/>
      <c r="C20" s="41" t="s">
        <v>36</v>
      </c>
      <c r="D20" s="35">
        <v>80</v>
      </c>
      <c r="E20" s="28">
        <v>80</v>
      </c>
      <c r="F20" s="29">
        <f t="shared" si="0"/>
        <v>80</v>
      </c>
      <c r="G20" s="30">
        <v>5</v>
      </c>
      <c r="H20" s="36">
        <v>5</v>
      </c>
      <c r="I20" s="26"/>
      <c r="J20" s="27"/>
      <c r="K20" s="30">
        <v>10</v>
      </c>
      <c r="L20" s="31"/>
      <c r="M20" s="26">
        <f t="shared" si="1"/>
        <v>20</v>
      </c>
      <c r="N20" s="32">
        <f t="shared" si="2"/>
        <v>100</v>
      </c>
      <c r="O20" s="26" t="str">
        <f t="shared" si="3"/>
        <v>10 (десет) </v>
      </c>
    </row>
    <row r="21" spans="1:15" ht="15.75">
      <c r="A21" s="24">
        <v>12</v>
      </c>
      <c r="B21" s="33"/>
      <c r="C21" s="34" t="s">
        <v>37</v>
      </c>
      <c r="D21" s="35">
        <v>64</v>
      </c>
      <c r="E21" s="28">
        <v>68</v>
      </c>
      <c r="F21" s="29">
        <f t="shared" si="0"/>
        <v>66</v>
      </c>
      <c r="G21" s="30">
        <v>3</v>
      </c>
      <c r="H21" s="27"/>
      <c r="I21" s="38"/>
      <c r="J21" s="27"/>
      <c r="K21" s="30">
        <v>10</v>
      </c>
      <c r="L21" s="31"/>
      <c r="M21" s="26">
        <f t="shared" si="1"/>
        <v>13</v>
      </c>
      <c r="N21" s="32">
        <f t="shared" si="2"/>
        <v>79</v>
      </c>
      <c r="O21" s="26" t="str">
        <f t="shared" si="3"/>
        <v>8 (осум)</v>
      </c>
    </row>
    <row r="22" spans="1:15" ht="15.75">
      <c r="A22" s="24">
        <v>13</v>
      </c>
      <c r="B22" s="25"/>
      <c r="C22" s="39" t="s">
        <v>38</v>
      </c>
      <c r="D22" s="42">
        <v>51</v>
      </c>
      <c r="E22" s="37">
        <v>68</v>
      </c>
      <c r="F22" s="29">
        <f t="shared" si="0"/>
        <v>59.5</v>
      </c>
      <c r="G22" s="43">
        <v>4</v>
      </c>
      <c r="H22" s="44"/>
      <c r="I22" s="31"/>
      <c r="J22" s="31"/>
      <c r="K22" s="30">
        <v>10</v>
      </c>
      <c r="L22" s="31"/>
      <c r="M22" s="26">
        <f t="shared" si="1"/>
        <v>14</v>
      </c>
      <c r="N22" s="32">
        <f t="shared" si="2"/>
        <v>74</v>
      </c>
      <c r="O22" s="26" t="str">
        <f t="shared" si="3"/>
        <v>8 (осум)</v>
      </c>
    </row>
    <row r="23" spans="1:15" ht="15.75">
      <c r="A23" s="24">
        <v>14</v>
      </c>
      <c r="B23" s="40"/>
      <c r="C23" s="41" t="s">
        <v>39</v>
      </c>
      <c r="D23" s="35">
        <v>57</v>
      </c>
      <c r="E23" s="28">
        <v>70</v>
      </c>
      <c r="F23" s="29">
        <f t="shared" si="0"/>
        <v>63.5</v>
      </c>
      <c r="G23" s="30">
        <v>4</v>
      </c>
      <c r="H23" s="27"/>
      <c r="I23" s="26"/>
      <c r="J23" s="27"/>
      <c r="K23" s="30">
        <v>10</v>
      </c>
      <c r="L23" s="31"/>
      <c r="M23" s="26">
        <f t="shared" si="1"/>
        <v>14</v>
      </c>
      <c r="N23" s="32">
        <f t="shared" si="2"/>
        <v>78</v>
      </c>
      <c r="O23" s="26" t="str">
        <f t="shared" si="3"/>
        <v>8 (осум)</v>
      </c>
    </row>
    <row r="24" spans="1:15" ht="15.75">
      <c r="A24" s="24">
        <v>15</v>
      </c>
      <c r="B24" s="25"/>
      <c r="C24" s="39" t="s">
        <v>40</v>
      </c>
      <c r="D24" s="27">
        <v>74</v>
      </c>
      <c r="E24" s="28">
        <v>70</v>
      </c>
      <c r="F24" s="29">
        <f t="shared" si="0"/>
        <v>72</v>
      </c>
      <c r="G24" s="30">
        <v>4</v>
      </c>
      <c r="H24" s="27"/>
      <c r="I24" s="38"/>
      <c r="J24" s="27"/>
      <c r="K24" s="30">
        <v>10</v>
      </c>
      <c r="L24" s="31"/>
      <c r="M24" s="26">
        <f t="shared" si="1"/>
        <v>14</v>
      </c>
      <c r="N24" s="32">
        <f t="shared" si="2"/>
        <v>86</v>
      </c>
      <c r="O24" s="26" t="str">
        <f t="shared" si="3"/>
        <v>9 (девет)</v>
      </c>
    </row>
    <row r="25" spans="1:15" ht="15.75">
      <c r="A25" s="24">
        <v>16</v>
      </c>
      <c r="B25" s="45"/>
      <c r="C25" s="46" t="s">
        <v>41</v>
      </c>
      <c r="D25" s="27">
        <v>80</v>
      </c>
      <c r="E25" s="28">
        <v>80</v>
      </c>
      <c r="F25" s="29">
        <f t="shared" si="0"/>
        <v>80</v>
      </c>
      <c r="G25" s="30">
        <v>5</v>
      </c>
      <c r="H25" s="27"/>
      <c r="I25" s="26"/>
      <c r="J25" s="27"/>
      <c r="K25" s="30">
        <v>10</v>
      </c>
      <c r="L25" s="31"/>
      <c r="M25" s="26">
        <f t="shared" si="1"/>
        <v>15</v>
      </c>
      <c r="N25" s="32">
        <f t="shared" si="2"/>
        <v>95</v>
      </c>
      <c r="O25" s="26" t="str">
        <f t="shared" si="3"/>
        <v>10 (десет) </v>
      </c>
    </row>
    <row r="26" spans="1:15" ht="15.75">
      <c r="A26" s="24">
        <v>17</v>
      </c>
      <c r="B26" s="33"/>
      <c r="C26" s="34" t="s">
        <v>42</v>
      </c>
      <c r="D26" s="35">
        <v>50</v>
      </c>
      <c r="E26" s="28">
        <v>58</v>
      </c>
      <c r="F26" s="29">
        <f t="shared" si="0"/>
        <v>54</v>
      </c>
      <c r="G26" s="30">
        <v>4</v>
      </c>
      <c r="H26" s="27"/>
      <c r="I26" s="26"/>
      <c r="J26" s="27"/>
      <c r="K26" s="30">
        <v>10</v>
      </c>
      <c r="L26" s="31"/>
      <c r="M26" s="26">
        <f t="shared" si="1"/>
        <v>14</v>
      </c>
      <c r="N26" s="32">
        <f t="shared" si="2"/>
        <v>68</v>
      </c>
      <c r="O26" s="26" t="str">
        <f t="shared" si="3"/>
        <v>7 (седум)</v>
      </c>
    </row>
    <row r="27" spans="1:15" ht="15.75">
      <c r="A27" s="24">
        <v>18</v>
      </c>
      <c r="B27" s="33"/>
      <c r="C27" s="34" t="s">
        <v>43</v>
      </c>
      <c r="D27" s="35">
        <v>70</v>
      </c>
      <c r="E27" s="28">
        <v>55</v>
      </c>
      <c r="F27" s="29">
        <f t="shared" si="0"/>
        <v>62.5</v>
      </c>
      <c r="G27" s="30">
        <v>4</v>
      </c>
      <c r="H27" s="27"/>
      <c r="I27" s="26"/>
      <c r="J27" s="27"/>
      <c r="K27" s="30">
        <v>10</v>
      </c>
      <c r="L27" s="31"/>
      <c r="M27" s="26">
        <f t="shared" si="1"/>
        <v>14</v>
      </c>
      <c r="N27" s="32">
        <f t="shared" si="2"/>
        <v>77</v>
      </c>
      <c r="O27" s="26" t="str">
        <f t="shared" si="3"/>
        <v>8 (осум)</v>
      </c>
    </row>
    <row r="28" spans="1:15" ht="15.75">
      <c r="A28" s="24">
        <v>19</v>
      </c>
      <c r="B28" s="47"/>
      <c r="C28" s="48" t="s">
        <v>44</v>
      </c>
      <c r="D28" s="35">
        <v>75</v>
      </c>
      <c r="E28" s="28">
        <v>80</v>
      </c>
      <c r="F28" s="29">
        <f t="shared" si="0"/>
        <v>77.5</v>
      </c>
      <c r="G28" s="30">
        <v>5</v>
      </c>
      <c r="H28" s="36">
        <v>5</v>
      </c>
      <c r="I28" s="38"/>
      <c r="J28" s="27"/>
      <c r="K28" s="30">
        <v>10</v>
      </c>
      <c r="L28" s="31"/>
      <c r="M28" s="26">
        <f t="shared" si="1"/>
        <v>20</v>
      </c>
      <c r="N28" s="32">
        <f t="shared" si="2"/>
        <v>98</v>
      </c>
      <c r="O28" s="26" t="str">
        <f t="shared" si="3"/>
        <v>10 (десет) </v>
      </c>
    </row>
    <row r="29" spans="1:15" ht="15.75">
      <c r="A29" s="24">
        <v>20</v>
      </c>
      <c r="B29" s="40"/>
      <c r="C29" s="41" t="s">
        <v>45</v>
      </c>
      <c r="D29" s="35"/>
      <c r="E29" s="28"/>
      <c r="F29" s="29">
        <f t="shared" si="0"/>
        <v>0</v>
      </c>
      <c r="G29" s="30">
        <v>3</v>
      </c>
      <c r="H29" s="27"/>
      <c r="I29" s="26"/>
      <c r="J29" s="27"/>
      <c r="K29" s="30"/>
      <c r="L29" s="31"/>
      <c r="M29" s="26">
        <f t="shared" si="1"/>
        <v>3</v>
      </c>
      <c r="N29" s="32">
        <f t="shared" si="2"/>
        <v>3</v>
      </c>
      <c r="O29" s="26" t="str">
        <f t="shared" si="3"/>
        <v>5 (пет)</v>
      </c>
    </row>
    <row r="30" spans="1:15" ht="15.75">
      <c r="A30" s="24">
        <v>21</v>
      </c>
      <c r="B30" s="33"/>
      <c r="C30" s="24" t="s">
        <v>46</v>
      </c>
      <c r="D30" s="35"/>
      <c r="E30" s="28"/>
      <c r="F30" s="29">
        <f t="shared" si="0"/>
        <v>0</v>
      </c>
      <c r="G30" s="43">
        <v>1</v>
      </c>
      <c r="H30" s="44"/>
      <c r="I30" s="31"/>
      <c r="J30" s="31"/>
      <c r="K30" s="30"/>
      <c r="L30" s="31"/>
      <c r="M30" s="26">
        <f t="shared" si="1"/>
        <v>1</v>
      </c>
      <c r="N30" s="32">
        <f t="shared" si="2"/>
        <v>1</v>
      </c>
      <c r="O30" s="26" t="str">
        <f t="shared" si="3"/>
        <v>5 (пет)</v>
      </c>
    </row>
    <row r="31" spans="1:15" ht="15.75">
      <c r="A31" s="24">
        <v>22</v>
      </c>
      <c r="B31" s="33"/>
      <c r="C31" s="34" t="s">
        <v>47</v>
      </c>
      <c r="D31" s="35">
        <v>80</v>
      </c>
      <c r="E31" s="28">
        <v>80</v>
      </c>
      <c r="F31" s="29">
        <f t="shared" si="0"/>
        <v>80</v>
      </c>
      <c r="G31" s="30">
        <v>5</v>
      </c>
      <c r="H31" s="36">
        <v>3</v>
      </c>
      <c r="I31" s="38"/>
      <c r="J31" s="27"/>
      <c r="K31" s="30">
        <v>10</v>
      </c>
      <c r="L31" s="31"/>
      <c r="M31" s="26">
        <f t="shared" si="1"/>
        <v>18</v>
      </c>
      <c r="N31" s="32">
        <f t="shared" si="2"/>
        <v>98</v>
      </c>
      <c r="O31" s="26" t="str">
        <f t="shared" si="3"/>
        <v>10 (десет) </v>
      </c>
    </row>
    <row r="32" spans="1:15" ht="15.75">
      <c r="A32" s="24">
        <v>23</v>
      </c>
      <c r="B32" s="33"/>
      <c r="C32" s="34" t="s">
        <v>48</v>
      </c>
      <c r="D32" s="35">
        <v>80</v>
      </c>
      <c r="E32" s="28">
        <v>80</v>
      </c>
      <c r="F32" s="29">
        <f t="shared" si="0"/>
        <v>80</v>
      </c>
      <c r="G32" s="30">
        <v>5</v>
      </c>
      <c r="H32" s="36">
        <v>4</v>
      </c>
      <c r="I32" s="26"/>
      <c r="J32" s="27"/>
      <c r="K32" s="30">
        <v>10</v>
      </c>
      <c r="L32" s="31"/>
      <c r="M32" s="26">
        <f t="shared" si="1"/>
        <v>19</v>
      </c>
      <c r="N32" s="32">
        <f t="shared" si="2"/>
        <v>99</v>
      </c>
      <c r="O32" s="26" t="str">
        <f t="shared" si="3"/>
        <v>10 (десет) </v>
      </c>
    </row>
    <row r="33" spans="1:15" ht="15.75">
      <c r="A33" s="24">
        <v>24</v>
      </c>
      <c r="B33" s="33"/>
      <c r="C33" s="34" t="s">
        <v>49</v>
      </c>
      <c r="D33" s="35">
        <v>64</v>
      </c>
      <c r="E33" s="28">
        <v>80</v>
      </c>
      <c r="F33" s="29">
        <f t="shared" si="0"/>
        <v>72</v>
      </c>
      <c r="G33" s="30">
        <v>5</v>
      </c>
      <c r="H33" s="27"/>
      <c r="I33" s="26"/>
      <c r="J33" s="27"/>
      <c r="K33" s="30">
        <v>10</v>
      </c>
      <c r="L33" s="31"/>
      <c r="M33" s="26">
        <f t="shared" si="1"/>
        <v>15</v>
      </c>
      <c r="N33" s="32">
        <f t="shared" si="2"/>
        <v>87</v>
      </c>
      <c r="O33" s="26" t="str">
        <f t="shared" si="3"/>
        <v>9 (девет)</v>
      </c>
    </row>
    <row r="34" spans="1:15" ht="15.75">
      <c r="A34" s="24">
        <v>25</v>
      </c>
      <c r="B34" s="33"/>
      <c r="C34" s="34" t="s">
        <v>50</v>
      </c>
      <c r="D34" s="35">
        <v>65</v>
      </c>
      <c r="E34" s="28">
        <v>80</v>
      </c>
      <c r="F34" s="29">
        <f t="shared" si="0"/>
        <v>72.5</v>
      </c>
      <c r="G34" s="30">
        <v>5</v>
      </c>
      <c r="H34" s="27"/>
      <c r="I34" s="26"/>
      <c r="J34" s="27"/>
      <c r="K34" s="30">
        <v>10</v>
      </c>
      <c r="L34" s="31"/>
      <c r="M34" s="26">
        <f t="shared" si="1"/>
        <v>15</v>
      </c>
      <c r="N34" s="32">
        <f t="shared" si="2"/>
        <v>88</v>
      </c>
      <c r="O34" s="26" t="str">
        <f t="shared" si="3"/>
        <v>9 (девет)</v>
      </c>
    </row>
    <row r="35" spans="1:15" ht="15.75">
      <c r="A35" s="24">
        <v>26</v>
      </c>
      <c r="B35" s="33"/>
      <c r="C35" s="34" t="s">
        <v>51</v>
      </c>
      <c r="D35" s="35">
        <v>80</v>
      </c>
      <c r="E35" s="28">
        <v>80</v>
      </c>
      <c r="F35" s="29">
        <f t="shared" si="0"/>
        <v>80</v>
      </c>
      <c r="G35" s="30">
        <v>5</v>
      </c>
      <c r="H35" s="27"/>
      <c r="I35" s="38"/>
      <c r="J35" s="27"/>
      <c r="K35" s="30">
        <v>10</v>
      </c>
      <c r="L35" s="31"/>
      <c r="M35" s="26">
        <f t="shared" si="1"/>
        <v>15</v>
      </c>
      <c r="N35" s="32">
        <f t="shared" si="2"/>
        <v>95</v>
      </c>
      <c r="O35" s="26" t="str">
        <f t="shared" si="3"/>
        <v>10 (десет) </v>
      </c>
    </row>
    <row r="36" spans="1:15" ht="15.75">
      <c r="A36" s="24">
        <v>27</v>
      </c>
      <c r="B36" s="49"/>
      <c r="C36" s="50" t="s">
        <v>52</v>
      </c>
      <c r="D36" s="27">
        <v>64</v>
      </c>
      <c r="E36" s="28">
        <v>69</v>
      </c>
      <c r="F36" s="29">
        <f t="shared" si="0"/>
        <v>66.5</v>
      </c>
      <c r="G36" s="30">
        <v>4</v>
      </c>
      <c r="H36" s="27"/>
      <c r="I36" s="26"/>
      <c r="J36" s="27"/>
      <c r="K36" s="30">
        <v>10</v>
      </c>
      <c r="L36" s="31"/>
      <c r="M36" s="26">
        <f t="shared" si="1"/>
        <v>14</v>
      </c>
      <c r="N36" s="32">
        <f t="shared" si="2"/>
        <v>81</v>
      </c>
      <c r="O36" s="26" t="str">
        <f t="shared" si="3"/>
        <v>9 (девет)</v>
      </c>
    </row>
    <row r="37" spans="1:15" ht="15.75">
      <c r="A37" s="24">
        <v>28</v>
      </c>
      <c r="B37" s="33"/>
      <c r="C37" s="34" t="s">
        <v>53</v>
      </c>
      <c r="D37" s="35">
        <v>80</v>
      </c>
      <c r="E37" s="37">
        <v>80</v>
      </c>
      <c r="F37" s="29">
        <f t="shared" si="0"/>
        <v>80</v>
      </c>
      <c r="G37" s="30">
        <v>5</v>
      </c>
      <c r="H37" s="27">
        <v>1</v>
      </c>
      <c r="I37" s="38"/>
      <c r="J37" s="27"/>
      <c r="K37" s="30">
        <v>10</v>
      </c>
      <c r="L37" s="31"/>
      <c r="M37" s="26">
        <f t="shared" si="1"/>
        <v>16</v>
      </c>
      <c r="N37" s="32">
        <f t="shared" si="2"/>
        <v>96</v>
      </c>
      <c r="O37" s="26" t="str">
        <f t="shared" si="3"/>
        <v>10 (десет) </v>
      </c>
    </row>
    <row r="38" spans="1:15" ht="15.75">
      <c r="A38" s="24">
        <v>29</v>
      </c>
      <c r="B38" s="33"/>
      <c r="C38" s="34" t="s">
        <v>54</v>
      </c>
      <c r="D38" s="37">
        <v>51</v>
      </c>
      <c r="E38" s="37">
        <v>68</v>
      </c>
      <c r="F38" s="29">
        <f t="shared" si="0"/>
        <v>59.5</v>
      </c>
      <c r="G38" s="30">
        <v>5</v>
      </c>
      <c r="H38" s="27"/>
      <c r="I38" s="26"/>
      <c r="J38" s="27"/>
      <c r="K38" s="30">
        <v>10</v>
      </c>
      <c r="L38" s="31"/>
      <c r="M38" s="26">
        <f t="shared" si="1"/>
        <v>15</v>
      </c>
      <c r="N38" s="32">
        <f t="shared" si="2"/>
        <v>75</v>
      </c>
      <c r="O38" s="26" t="str">
        <f t="shared" si="3"/>
        <v>8 (осум)</v>
      </c>
    </row>
    <row r="39" spans="1:15" ht="15.75">
      <c r="A39" s="24">
        <v>30</v>
      </c>
      <c r="B39" s="33"/>
      <c r="C39" s="34" t="s">
        <v>55</v>
      </c>
      <c r="D39" s="35">
        <v>78</v>
      </c>
      <c r="E39" s="28">
        <v>80</v>
      </c>
      <c r="F39" s="29">
        <f t="shared" si="0"/>
        <v>79</v>
      </c>
      <c r="G39" s="30">
        <v>5</v>
      </c>
      <c r="H39" s="36">
        <v>5</v>
      </c>
      <c r="I39" s="26"/>
      <c r="J39" s="27"/>
      <c r="K39" s="30">
        <v>10</v>
      </c>
      <c r="L39" s="31"/>
      <c r="M39" s="26">
        <f t="shared" si="1"/>
        <v>20</v>
      </c>
      <c r="N39" s="32">
        <f t="shared" si="2"/>
        <v>99</v>
      </c>
      <c r="O39" s="26" t="str">
        <f t="shared" si="3"/>
        <v>10 (десет) </v>
      </c>
    </row>
    <row r="40" spans="1:15" ht="16.5" customHeight="1">
      <c r="A40" s="24">
        <v>35</v>
      </c>
      <c r="B40" s="33"/>
      <c r="C40" s="24" t="s">
        <v>56</v>
      </c>
      <c r="D40" s="35"/>
      <c r="E40" s="35"/>
      <c r="F40" s="51">
        <v>51</v>
      </c>
      <c r="G40" s="31"/>
      <c r="H40" s="44"/>
      <c r="I40" s="31"/>
      <c r="J40" s="31"/>
      <c r="K40" s="30"/>
      <c r="L40" s="31"/>
      <c r="M40" s="26">
        <f t="shared" si="1"/>
        <v>0</v>
      </c>
      <c r="N40" s="32">
        <f t="shared" si="2"/>
        <v>51</v>
      </c>
      <c r="O40" s="26" t="str">
        <f t="shared" si="3"/>
        <v>6 (шест)</v>
      </c>
    </row>
    <row r="41" spans="1:15" ht="15.75">
      <c r="A41" s="24">
        <v>31</v>
      </c>
      <c r="B41" s="25"/>
      <c r="C41" s="39" t="s">
        <v>57</v>
      </c>
      <c r="D41" s="27">
        <v>78</v>
      </c>
      <c r="E41" s="28">
        <v>80</v>
      </c>
      <c r="F41" s="29">
        <f>(D41+E41)/2</f>
        <v>79</v>
      </c>
      <c r="G41" s="30">
        <v>5</v>
      </c>
      <c r="H41" s="27">
        <v>1</v>
      </c>
      <c r="I41" s="26"/>
      <c r="J41" s="27"/>
      <c r="K41" s="30">
        <v>10</v>
      </c>
      <c r="L41" s="31"/>
      <c r="M41" s="26">
        <f t="shared" si="1"/>
        <v>16</v>
      </c>
      <c r="N41" s="32">
        <f t="shared" si="2"/>
        <v>95</v>
      </c>
      <c r="O41" s="26" t="str">
        <f t="shared" si="3"/>
        <v>10 (десет) </v>
      </c>
    </row>
    <row r="42" spans="1:15" ht="15.75">
      <c r="A42" s="24">
        <v>32</v>
      </c>
      <c r="B42" s="25"/>
      <c r="C42" s="39" t="s">
        <v>58</v>
      </c>
      <c r="D42" s="27">
        <v>60</v>
      </c>
      <c r="E42" s="28"/>
      <c r="F42" s="29">
        <f>(D42+E42)/2</f>
        <v>30</v>
      </c>
      <c r="G42" s="30">
        <v>2</v>
      </c>
      <c r="H42" s="27"/>
      <c r="I42" s="38"/>
      <c r="J42" s="27"/>
      <c r="K42" s="30"/>
      <c r="L42" s="31"/>
      <c r="M42" s="26">
        <f t="shared" si="1"/>
        <v>2</v>
      </c>
      <c r="N42" s="32">
        <f t="shared" si="2"/>
        <v>32</v>
      </c>
      <c r="O42" s="26" t="str">
        <f t="shared" si="3"/>
        <v>5 (пет)</v>
      </c>
    </row>
    <row r="43" spans="1:15" ht="15.75">
      <c r="A43" s="24">
        <v>33</v>
      </c>
      <c r="B43" s="40"/>
      <c r="C43" s="41" t="s">
        <v>59</v>
      </c>
      <c r="D43" s="35">
        <v>70</v>
      </c>
      <c r="E43" s="28">
        <v>80</v>
      </c>
      <c r="F43" s="29">
        <f>(D43+E43)/2</f>
        <v>75</v>
      </c>
      <c r="G43" s="30">
        <v>5</v>
      </c>
      <c r="H43" s="36">
        <v>2</v>
      </c>
      <c r="I43" s="26"/>
      <c r="J43" s="27"/>
      <c r="K43" s="30">
        <v>10</v>
      </c>
      <c r="L43" s="31"/>
      <c r="M43" s="26">
        <f t="shared" si="1"/>
        <v>17</v>
      </c>
      <c r="N43" s="26">
        <f t="shared" si="2"/>
        <v>92</v>
      </c>
      <c r="O43" s="26" t="str">
        <f t="shared" si="3"/>
        <v>10 (десет) </v>
      </c>
    </row>
    <row r="44" spans="1:15" ht="15.75">
      <c r="A44" s="24">
        <v>34</v>
      </c>
      <c r="B44" s="40"/>
      <c r="C44" s="41" t="s">
        <v>60</v>
      </c>
      <c r="D44" s="35">
        <v>76</v>
      </c>
      <c r="E44" s="37">
        <v>75</v>
      </c>
      <c r="F44" s="29">
        <f>(D44+E44)/2</f>
        <v>75.5</v>
      </c>
      <c r="G44" s="30">
        <v>5</v>
      </c>
      <c r="H44" s="27">
        <v>1</v>
      </c>
      <c r="I44" s="26"/>
      <c r="J44" s="27"/>
      <c r="K44" s="30">
        <v>10</v>
      </c>
      <c r="L44" s="31"/>
      <c r="M44" s="26">
        <f t="shared" si="1"/>
        <v>16</v>
      </c>
      <c r="N44" s="26">
        <f t="shared" si="2"/>
        <v>92</v>
      </c>
      <c r="O44" s="26" t="str">
        <f t="shared" si="3"/>
        <v>10 (десет) </v>
      </c>
    </row>
    <row r="45" spans="1:20" ht="15.75">
      <c r="A45" s="52"/>
      <c r="B45" s="53"/>
      <c r="C45" s="54"/>
      <c r="D45" s="52"/>
      <c r="E45" s="52"/>
      <c r="F45" s="52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</row>
    <row r="46" spans="1:20" ht="15.75">
      <c r="A46" s="1" t="s">
        <v>61</v>
      </c>
      <c r="C46" s="57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</row>
    <row r="47" spans="1:20" ht="15.75">
      <c r="A47" s="10" t="s">
        <v>65</v>
      </c>
      <c r="B47" s="10"/>
      <c r="C47" s="10"/>
      <c r="D47" s="10"/>
      <c r="E47" s="10"/>
      <c r="F47" s="10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</row>
    <row r="48" spans="3:20" ht="15.75">
      <c r="C48" s="57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</row>
    <row r="49" spans="2:20" ht="15.75">
      <c r="B49" s="56" t="s">
        <v>62</v>
      </c>
      <c r="C49" s="57"/>
      <c r="G49" s="55"/>
      <c r="H49" s="55"/>
      <c r="I49" s="55" t="s">
        <v>63</v>
      </c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</row>
    <row r="50" spans="2:20" ht="15.75">
      <c r="B50" s="58">
        <v>43522</v>
      </c>
      <c r="G50" s="55"/>
      <c r="H50" s="55"/>
      <c r="I50" s="55" t="s">
        <v>64</v>
      </c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</row>
    <row r="51" spans="1:20" ht="15.75">
      <c r="A51" s="52"/>
      <c r="B51" s="60"/>
      <c r="C51" s="61"/>
      <c r="D51" s="52"/>
      <c r="E51" s="52"/>
      <c r="F51" s="52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</row>
    <row r="52" spans="1:20" ht="15.75">
      <c r="A52" s="52"/>
      <c r="B52" s="62"/>
      <c r="C52" s="63"/>
      <c r="D52" s="64"/>
      <c r="E52" s="52"/>
      <c r="F52" s="52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</row>
    <row r="53" spans="1:20" ht="15.75">
      <c r="A53" s="52"/>
      <c r="B53" s="60"/>
      <c r="C53" s="61"/>
      <c r="D53" s="52"/>
      <c r="E53" s="52"/>
      <c r="F53" s="52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</row>
    <row r="54" spans="1:20" ht="15.75">
      <c r="A54" s="52"/>
      <c r="B54" s="53"/>
      <c r="C54" s="54"/>
      <c r="D54" s="52"/>
      <c r="E54" s="52"/>
      <c r="F54" s="52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</row>
    <row r="55" spans="1:20" ht="15.75">
      <c r="A55" s="52"/>
      <c r="B55" s="53"/>
      <c r="C55" s="54"/>
      <c r="D55" s="52"/>
      <c r="E55" s="52"/>
      <c r="F55" s="52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</row>
    <row r="56" spans="1:20" ht="15.75">
      <c r="A56" s="52"/>
      <c r="B56" s="53"/>
      <c r="C56" s="54"/>
      <c r="D56" s="52"/>
      <c r="E56" s="52"/>
      <c r="F56" s="52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</row>
    <row r="57" spans="1:20" ht="15.75">
      <c r="A57" s="52"/>
      <c r="B57" s="53"/>
      <c r="C57" s="54"/>
      <c r="D57" s="52"/>
      <c r="E57" s="52"/>
      <c r="F57" s="52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</row>
    <row r="58" spans="1:20" ht="15.75">
      <c r="A58" s="52"/>
      <c r="B58" s="60"/>
      <c r="C58" s="61"/>
      <c r="D58" s="52"/>
      <c r="E58" s="52"/>
      <c r="F58" s="52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</row>
    <row r="59" spans="1:20" ht="15.75">
      <c r="A59" s="52"/>
      <c r="B59" s="65"/>
      <c r="C59" s="66"/>
      <c r="D59" s="64"/>
      <c r="E59" s="52"/>
      <c r="F59" s="52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</row>
    <row r="60" spans="1:20" ht="15.75">
      <c r="A60" s="52"/>
      <c r="B60" s="60"/>
      <c r="C60" s="61"/>
      <c r="D60" s="52"/>
      <c r="E60" s="52"/>
      <c r="F60" s="52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</row>
    <row r="61" spans="1:20" ht="15.75">
      <c r="A61" s="52"/>
      <c r="B61" s="53"/>
      <c r="C61" s="54"/>
      <c r="D61" s="52"/>
      <c r="E61" s="52"/>
      <c r="F61" s="52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</row>
    <row r="62" spans="1:20" ht="15.75">
      <c r="A62" s="52"/>
      <c r="B62" s="60"/>
      <c r="C62" s="61"/>
      <c r="D62" s="52"/>
      <c r="E62" s="52"/>
      <c r="F62" s="52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</row>
    <row r="63" spans="1:20" ht="15.75">
      <c r="A63" s="52"/>
      <c r="B63" s="65"/>
      <c r="C63" s="66"/>
      <c r="D63" s="64"/>
      <c r="E63" s="52"/>
      <c r="F63" s="52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</row>
    <row r="64" spans="1:20" ht="15.75">
      <c r="A64" s="52"/>
      <c r="B64" s="65"/>
      <c r="C64" s="66"/>
      <c r="D64" s="67"/>
      <c r="E64" s="52"/>
      <c r="F64" s="52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</row>
    <row r="65" spans="1:20" ht="15.75">
      <c r="A65" s="52"/>
      <c r="B65" s="65"/>
      <c r="C65" s="66"/>
      <c r="D65" s="64"/>
      <c r="E65" s="52"/>
      <c r="F65" s="52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</row>
    <row r="66" spans="1:20" ht="15.75">
      <c r="A66" s="52"/>
      <c r="B66" s="62"/>
      <c r="C66" s="63"/>
      <c r="D66" s="64"/>
      <c r="E66" s="52"/>
      <c r="F66" s="52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</row>
    <row r="67" spans="1:20" ht="15.75">
      <c r="A67" s="52"/>
      <c r="B67" s="65"/>
      <c r="C67" s="66"/>
      <c r="D67" s="64"/>
      <c r="E67" s="52"/>
      <c r="F67" s="52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</row>
    <row r="68" spans="1:20" ht="15.75">
      <c r="A68" s="52"/>
      <c r="B68" s="53"/>
      <c r="C68" s="54"/>
      <c r="D68" s="52"/>
      <c r="E68" s="52"/>
      <c r="F68" s="52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</row>
    <row r="69" spans="1:20" ht="15.75">
      <c r="A69" s="52"/>
      <c r="B69" s="53"/>
      <c r="C69" s="54"/>
      <c r="D69" s="52"/>
      <c r="E69" s="52"/>
      <c r="F69" s="52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</row>
    <row r="70" spans="1:20" ht="15.75">
      <c r="A70" s="52"/>
      <c r="B70" s="53"/>
      <c r="C70" s="54"/>
      <c r="D70" s="52"/>
      <c r="E70" s="52"/>
      <c r="F70" s="52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</row>
    <row r="71" spans="1:20" ht="15.75">
      <c r="A71" s="52"/>
      <c r="B71" s="53"/>
      <c r="C71" s="54"/>
      <c r="D71" s="52"/>
      <c r="E71" s="52"/>
      <c r="F71" s="52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</row>
    <row r="72" spans="1:20" ht="15.75">
      <c r="A72" s="52"/>
      <c r="B72" s="53"/>
      <c r="C72" s="54"/>
      <c r="D72" s="52"/>
      <c r="E72" s="52"/>
      <c r="F72" s="52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</row>
    <row r="73" spans="1:20" ht="15.75">
      <c r="A73" s="52"/>
      <c r="B73" s="53"/>
      <c r="C73" s="54"/>
      <c r="D73" s="52"/>
      <c r="E73" s="52"/>
      <c r="F73" s="52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</row>
    <row r="74" spans="1:20" ht="15.75">
      <c r="A74" s="52"/>
      <c r="B74" s="62"/>
      <c r="C74" s="63"/>
      <c r="D74" s="64"/>
      <c r="E74" s="52"/>
      <c r="F74" s="52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</row>
    <row r="75" spans="1:20" ht="15.75">
      <c r="A75" s="52"/>
      <c r="B75" s="65"/>
      <c r="C75" s="66"/>
      <c r="D75" s="67"/>
      <c r="E75" s="52"/>
      <c r="F75" s="52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</row>
    <row r="76" spans="1:20" ht="15.75">
      <c r="A76" s="52"/>
      <c r="B76" s="60"/>
      <c r="C76" s="61"/>
      <c r="D76" s="52"/>
      <c r="E76" s="52"/>
      <c r="F76" s="52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</row>
    <row r="77" spans="1:20" ht="15.75">
      <c r="A77" s="52"/>
      <c r="B77" s="65"/>
      <c r="C77" s="64"/>
      <c r="D77" s="64"/>
      <c r="E77" s="52"/>
      <c r="F77" s="52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</row>
    <row r="78" spans="1:20" ht="15.75">
      <c r="A78" s="52"/>
      <c r="B78" s="53"/>
      <c r="C78" s="54"/>
      <c r="D78" s="52"/>
      <c r="E78" s="52"/>
      <c r="F78" s="52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</row>
    <row r="79" spans="1:20" ht="15.75">
      <c r="A79" s="52"/>
      <c r="B79" s="53"/>
      <c r="C79" s="54"/>
      <c r="D79" s="52"/>
      <c r="E79" s="52"/>
      <c r="F79" s="52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</row>
    <row r="80" spans="1:20" ht="15.75">
      <c r="A80" s="52"/>
      <c r="B80" s="60"/>
      <c r="C80" s="61"/>
      <c r="D80" s="52"/>
      <c r="E80" s="52"/>
      <c r="F80" s="52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</row>
    <row r="81" spans="1:20" ht="15.75">
      <c r="A81" s="52"/>
      <c r="B81" s="65"/>
      <c r="C81" s="66"/>
      <c r="D81" s="64"/>
      <c r="E81" s="52"/>
      <c r="F81" s="52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</row>
    <row r="82" spans="1:20" ht="15.75">
      <c r="A82" s="52"/>
      <c r="B82" s="60"/>
      <c r="C82" s="61"/>
      <c r="D82" s="52"/>
      <c r="E82" s="52"/>
      <c r="F82" s="52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</row>
    <row r="83" spans="1:20" ht="15.75">
      <c r="A83" s="52"/>
      <c r="B83" s="60"/>
      <c r="C83" s="61"/>
      <c r="D83" s="52"/>
      <c r="E83" s="52"/>
      <c r="F83" s="52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</row>
    <row r="84" spans="1:20" ht="15.75">
      <c r="A84" s="52"/>
      <c r="B84" s="65"/>
      <c r="C84" s="66"/>
      <c r="D84" s="64"/>
      <c r="E84" s="52"/>
      <c r="F84" s="52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</row>
    <row r="85" spans="1:20" ht="15.75">
      <c r="A85" s="52"/>
      <c r="B85" s="53"/>
      <c r="C85" s="54"/>
      <c r="D85" s="52"/>
      <c r="E85" s="52"/>
      <c r="F85" s="52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</row>
    <row r="86" spans="1:20" ht="15.75">
      <c r="A86" s="52"/>
      <c r="B86" s="65"/>
      <c r="C86" s="66"/>
      <c r="D86" s="64"/>
      <c r="E86" s="52"/>
      <c r="F86" s="52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</row>
    <row r="87" spans="1:20" ht="15.75">
      <c r="A87" s="52"/>
      <c r="B87" s="65"/>
      <c r="C87" s="66"/>
      <c r="D87" s="67"/>
      <c r="E87" s="52"/>
      <c r="F87" s="52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</row>
    <row r="88" spans="1:20" ht="15.75">
      <c r="A88" s="52"/>
      <c r="B88" s="53"/>
      <c r="C88" s="54"/>
      <c r="D88" s="52"/>
      <c r="E88" s="52"/>
      <c r="F88" s="52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</row>
    <row r="89" spans="1:20" ht="15.75">
      <c r="A89" s="52"/>
      <c r="B89" s="53"/>
      <c r="C89" s="54"/>
      <c r="D89" s="52"/>
      <c r="E89" s="52"/>
      <c r="F89" s="52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</row>
    <row r="90" spans="1:20" ht="15.75">
      <c r="A90" s="52"/>
      <c r="B90" s="65"/>
      <c r="C90" s="66"/>
      <c r="D90" s="64"/>
      <c r="E90" s="52"/>
      <c r="F90" s="52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</row>
    <row r="91" spans="1:20" ht="15.75">
      <c r="A91" s="52"/>
      <c r="B91" s="53"/>
      <c r="C91" s="54"/>
      <c r="D91" s="52"/>
      <c r="E91" s="52"/>
      <c r="F91" s="52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</row>
    <row r="92" spans="1:20" ht="15.75">
      <c r="A92" s="52"/>
      <c r="B92" s="53"/>
      <c r="C92" s="52"/>
      <c r="D92" s="52"/>
      <c r="E92" s="52"/>
      <c r="F92" s="52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</row>
    <row r="93" spans="1:20" ht="15.75">
      <c r="A93" s="52"/>
      <c r="B93" s="60"/>
      <c r="C93" s="61"/>
      <c r="D93" s="52"/>
      <c r="E93" s="52"/>
      <c r="F93" s="52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</row>
    <row r="94" spans="1:20" ht="15.75">
      <c r="A94" s="52"/>
      <c r="B94" s="60"/>
      <c r="C94" s="61"/>
      <c r="D94" s="52"/>
      <c r="E94" s="52"/>
      <c r="F94" s="52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</row>
    <row r="95" spans="1:20" ht="15.75">
      <c r="A95" s="52"/>
      <c r="B95" s="60"/>
      <c r="C95" s="61"/>
      <c r="D95" s="52"/>
      <c r="E95" s="52"/>
      <c r="F95" s="52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</row>
    <row r="96" spans="1:20" ht="15.75">
      <c r="A96" s="52"/>
      <c r="B96" s="53"/>
      <c r="C96" s="54"/>
      <c r="D96" s="52"/>
      <c r="E96" s="52"/>
      <c r="F96" s="52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</row>
    <row r="97" spans="1:20" ht="15.75">
      <c r="A97" s="52"/>
      <c r="B97" s="53"/>
      <c r="C97" s="54"/>
      <c r="D97" s="52"/>
      <c r="E97" s="52"/>
      <c r="F97" s="52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</row>
    <row r="98" spans="1:20" ht="15.75">
      <c r="A98" s="52"/>
      <c r="B98" s="65"/>
      <c r="C98" s="66"/>
      <c r="D98" s="64"/>
      <c r="E98" s="52"/>
      <c r="F98" s="52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</row>
    <row r="99" spans="1:20" ht="15.75">
      <c r="A99" s="52"/>
      <c r="B99" s="53"/>
      <c r="C99" s="54"/>
      <c r="D99" s="52"/>
      <c r="E99" s="52"/>
      <c r="F99" s="52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</row>
    <row r="100" spans="1:20" ht="15.75">
      <c r="A100" s="52"/>
      <c r="B100" s="53"/>
      <c r="C100" s="54"/>
      <c r="D100" s="52"/>
      <c r="E100" s="52"/>
      <c r="F100" s="52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</row>
    <row r="101" spans="1:20" ht="15.75">
      <c r="A101" s="52"/>
      <c r="B101" s="53"/>
      <c r="C101" s="54"/>
      <c r="D101" s="52"/>
      <c r="E101" s="52"/>
      <c r="F101" s="52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</row>
    <row r="102" spans="1:20" ht="15.75">
      <c r="A102" s="52"/>
      <c r="B102" s="53"/>
      <c r="C102" s="54"/>
      <c r="D102" s="52"/>
      <c r="E102" s="52"/>
      <c r="F102" s="52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</row>
    <row r="103" spans="1:20" ht="15.75">
      <c r="A103" s="52"/>
      <c r="B103" s="65"/>
      <c r="C103" s="66"/>
      <c r="D103" s="64"/>
      <c r="E103" s="52"/>
      <c r="F103" s="52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</row>
    <row r="104" spans="1:20" ht="15.75">
      <c r="A104" s="52"/>
      <c r="B104" s="53"/>
      <c r="C104" s="54"/>
      <c r="D104" s="52"/>
      <c r="E104" s="52"/>
      <c r="F104" s="52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</row>
    <row r="105" spans="1:20" ht="15.75">
      <c r="A105" s="52"/>
      <c r="B105" s="65"/>
      <c r="C105" s="66"/>
      <c r="D105" s="64"/>
      <c r="E105" s="52"/>
      <c r="F105" s="52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</row>
    <row r="106" spans="1:20" ht="15.75">
      <c r="A106" s="52"/>
      <c r="B106" s="65"/>
      <c r="C106" s="64"/>
      <c r="D106" s="67"/>
      <c r="E106" s="52"/>
      <c r="F106" s="52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</row>
    <row r="107" spans="1:20" ht="15.75">
      <c r="A107" s="52"/>
      <c r="B107" s="60"/>
      <c r="C107" s="61"/>
      <c r="D107" s="52"/>
      <c r="E107" s="52"/>
      <c r="F107" s="52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</row>
    <row r="108" spans="1:20" ht="15.75">
      <c r="A108" s="52"/>
      <c r="B108" s="65"/>
      <c r="C108" s="66"/>
      <c r="D108" s="64"/>
      <c r="E108" s="52"/>
      <c r="F108" s="52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</row>
    <row r="109" spans="1:20" ht="15.75">
      <c r="A109" s="52"/>
      <c r="B109" s="65"/>
      <c r="C109" s="66"/>
      <c r="D109" s="67"/>
      <c r="E109" s="52"/>
      <c r="F109" s="52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</row>
    <row r="110" spans="1:20" ht="15.75">
      <c r="A110" s="52"/>
      <c r="B110" s="60"/>
      <c r="C110" s="61"/>
      <c r="D110" s="52"/>
      <c r="E110" s="52"/>
      <c r="F110" s="52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</row>
    <row r="111" spans="1:20" ht="15.75">
      <c r="A111" s="52"/>
      <c r="B111" s="53"/>
      <c r="C111" s="52"/>
      <c r="D111" s="52"/>
      <c r="E111" s="52"/>
      <c r="F111" s="52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</row>
    <row r="112" spans="1:20" ht="15.75">
      <c r="A112" s="52"/>
      <c r="B112" s="65"/>
      <c r="C112" s="66"/>
      <c r="D112" s="64"/>
      <c r="E112" s="52"/>
      <c r="F112" s="52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</row>
    <row r="113" spans="1:20" ht="15.75">
      <c r="A113" s="52"/>
      <c r="B113" s="60"/>
      <c r="C113" s="61"/>
      <c r="D113" s="52"/>
      <c r="E113" s="52"/>
      <c r="F113" s="52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</row>
    <row r="114" spans="1:20" ht="15.75">
      <c r="A114" s="52"/>
      <c r="B114" s="65"/>
      <c r="C114" s="66"/>
      <c r="D114" s="67"/>
      <c r="E114" s="52"/>
      <c r="F114" s="52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</row>
    <row r="115" spans="1:20" ht="15.75">
      <c r="A115" s="52"/>
      <c r="B115" s="53"/>
      <c r="C115" s="52"/>
      <c r="D115" s="52"/>
      <c r="E115" s="52"/>
      <c r="F115" s="52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</row>
    <row r="116" spans="1:20" ht="15.75">
      <c r="A116" s="52"/>
      <c r="B116" s="60"/>
      <c r="C116" s="61"/>
      <c r="D116" s="52"/>
      <c r="E116" s="52"/>
      <c r="F116" s="52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</row>
    <row r="117" spans="2:6" ht="15.75">
      <c r="B117" s="1"/>
      <c r="C117" s="1"/>
      <c r="D117" s="1"/>
      <c r="E117" s="1"/>
      <c r="F117" s="1"/>
    </row>
    <row r="118" spans="2:6" ht="15.75">
      <c r="B118" s="1"/>
      <c r="C118" s="1"/>
      <c r="D118" s="1"/>
      <c r="E118" s="1"/>
      <c r="F118" s="1"/>
    </row>
    <row r="119" spans="2:6" ht="15.75">
      <c r="B119" s="1"/>
      <c r="C119" s="1"/>
      <c r="D119" s="1"/>
      <c r="E119" s="1"/>
      <c r="F119" s="1"/>
    </row>
    <row r="120" spans="2:6" ht="15.75">
      <c r="B120" s="1"/>
      <c r="C120" s="1"/>
      <c r="D120" s="1"/>
      <c r="E120" s="1"/>
      <c r="F120" s="1"/>
    </row>
    <row r="121" spans="2:6" ht="15.75">
      <c r="B121" s="1"/>
      <c r="C121" s="1"/>
      <c r="D121" s="1"/>
      <c r="E121" s="1"/>
      <c r="F121" s="1"/>
    </row>
  </sheetData>
  <sheetProtection/>
  <mergeCells count="2">
    <mergeCell ref="A2:O2"/>
    <mergeCell ref="A5:N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2019-02-26T15:51:46Z</dcterms:created>
  <dcterms:modified xsi:type="dcterms:W3CDTF">2019-02-26T16:09:10Z</dcterms:modified>
  <cp:category/>
  <cp:version/>
  <cp:contentType/>
  <cp:contentStatus/>
</cp:coreProperties>
</file>