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<sst xmlns="http://schemas.openxmlformats.org/spreadsheetml/2006/main" count="128" uniqueCount="126">
  <si>
    <t xml:space="preserve">                  Прелиминарни резултати од  испитот и  континуираното оценување </t>
  </si>
  <si>
    <t>поени</t>
  </si>
  <si>
    <t>оцена</t>
  </si>
  <si>
    <t>5 (пет)</t>
  </si>
  <si>
    <t xml:space="preserve">                                                              по предметот Меѓународни Сметководствени Стандарди</t>
  </si>
  <si>
    <t>6 (шест)</t>
  </si>
  <si>
    <t>7 (седум)</t>
  </si>
  <si>
    <t>одржан  на ден  12.02.2020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</si>
  <si>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</si>
  <si>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</si>
  <si>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</si>
  <si>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</si>
  <si>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</si>
  <si>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</si>
  <si>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</si>
  <si>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</si>
  <si>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</si>
  <si>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</si>
  <si>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</si>
  <si>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</si>
  <si>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</si>
  <si>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</si>
  <si>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</si>
  <si>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</si>
  <si>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</si>
  <si>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</si>
  <si>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</si>
  <si>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Алексоска Адела</t>
  </si>
  <si>
    <t>57/17</t>
  </si>
  <si>
    <t>Асаноска Ферзије</t>
  </si>
  <si>
    <t>126/17</t>
  </si>
  <si>
    <t>Бошеска Мартина</t>
  </si>
  <si>
    <t>63/19</t>
  </si>
  <si>
    <t>Василеска Мартина</t>
  </si>
  <si>
    <t>125/17</t>
  </si>
  <si>
    <t>Велкоска Емилија</t>
  </si>
  <si>
    <t>08/17</t>
  </si>
  <si>
    <t>Дехароска Ѓулај</t>
  </si>
  <si>
    <t>84/17</t>
  </si>
  <si>
    <t>Димеска Сања</t>
  </si>
  <si>
    <t>50/17</t>
  </si>
  <si>
    <t>Димовска Теодора</t>
  </si>
  <si>
    <t>17/17</t>
  </si>
  <si>
    <t>Дончева Марија</t>
  </si>
  <si>
    <t>46/17</t>
  </si>
  <si>
    <t>Ѓелевска Христина</t>
  </si>
  <si>
    <t>03/17</t>
  </si>
  <si>
    <t>Ѓорѓиовска Марија</t>
  </si>
  <si>
    <t>89/17</t>
  </si>
  <si>
    <t>Ефтимовска Марија</t>
  </si>
  <si>
    <t>10/17</t>
  </si>
  <si>
    <t>Кебакоски Петар</t>
  </si>
  <si>
    <t>07/17</t>
  </si>
  <si>
    <t>Кокароски Никола</t>
  </si>
  <si>
    <t>25/16</t>
  </si>
  <si>
    <t>Костадиноска Катерина</t>
  </si>
  <si>
    <t>282/05</t>
  </si>
  <si>
    <t>Лозановска Стефанија</t>
  </si>
  <si>
    <t>27/17</t>
  </si>
  <si>
    <t>Лозаноски Антонио</t>
  </si>
  <si>
    <t>71/16</t>
  </si>
  <si>
    <t>Малаковска Сара</t>
  </si>
  <si>
    <t>111/17</t>
  </si>
  <si>
    <t>Милевски Михаил</t>
  </si>
  <si>
    <t>74/17</t>
  </si>
  <si>
    <t>Мирческа Елена</t>
  </si>
  <si>
    <t>348/20</t>
  </si>
  <si>
    <t>Насевска Викторија</t>
  </si>
  <si>
    <t>11/17</t>
  </si>
  <si>
    <t>Наумовска Надица</t>
  </si>
  <si>
    <t>16/17</t>
  </si>
  <si>
    <t>Наумоски Петар</t>
  </si>
  <si>
    <t>29/17</t>
  </si>
  <si>
    <t>Начкоска Марија</t>
  </si>
  <si>
    <t>09/17</t>
  </si>
  <si>
    <t>Николоска Марија</t>
  </si>
  <si>
    <t>Папучкоска Сара</t>
  </si>
  <si>
    <t>124/17</t>
  </si>
  <si>
    <t>Петкоски Горан</t>
  </si>
  <si>
    <t>183/17</t>
  </si>
  <si>
    <t>Петровска Теодора</t>
  </si>
  <si>
    <t>05/17</t>
  </si>
  <si>
    <t>Петровски Никола</t>
  </si>
  <si>
    <t>166/13</t>
  </si>
  <si>
    <t>Плушкоска Венера</t>
  </si>
  <si>
    <t>04/17</t>
  </si>
  <si>
    <t>Поповска Марија</t>
  </si>
  <si>
    <t>116/07</t>
  </si>
  <si>
    <t>Рељин Сара</t>
  </si>
  <si>
    <t>159/17</t>
  </si>
  <si>
    <t>Ристески Михајло</t>
  </si>
  <si>
    <t>19/17</t>
  </si>
  <si>
    <t xml:space="preserve">Рујановска Маја </t>
  </si>
  <si>
    <t>78/17</t>
  </si>
  <si>
    <t>Русевски Митре</t>
  </si>
  <si>
    <t>26/17</t>
  </si>
  <si>
    <t>Рускова Елеонора</t>
  </si>
  <si>
    <t>82/17</t>
  </si>
  <si>
    <t>Спиркоски Стефан</t>
  </si>
  <si>
    <t>100/17</t>
  </si>
  <si>
    <t>Стојковска Елена</t>
  </si>
  <si>
    <t>12/17</t>
  </si>
  <si>
    <t>Талевска Марија</t>
  </si>
  <si>
    <t>13/17</t>
  </si>
  <si>
    <t>01/17</t>
  </si>
  <si>
    <t>Талевска Михаела</t>
  </si>
  <si>
    <t>77/17</t>
  </si>
  <si>
    <t>Талески Давид</t>
  </si>
  <si>
    <t>31/17</t>
  </si>
  <si>
    <t>Тасковски Филип</t>
  </si>
  <si>
    <t>06/17</t>
  </si>
  <si>
    <t>Трајковска Дијана</t>
  </si>
  <si>
    <t>83/17</t>
  </si>
  <si>
    <t>Трпезановска Мартина</t>
  </si>
  <si>
    <t>14/17</t>
  </si>
  <si>
    <t>Ќурчиевски Кристијан</t>
  </si>
  <si>
    <t>25/17</t>
  </si>
  <si>
    <t>Цветкоски Борче</t>
  </si>
  <si>
    <t>79/17</t>
  </si>
  <si>
    <t>Чуруковска Кристина</t>
  </si>
  <si>
    <t>02/17</t>
  </si>
  <si>
    <t>Заклучно со реден број 48 (четириесет и осум).</t>
  </si>
  <si>
    <t>Забелешка: Увид во прелиминарната листа на  ден  17.02.2020(понеделник) од 9:00 до  10:00 часот кај предметниот наставник</t>
  </si>
  <si>
    <t>Прилеп</t>
  </si>
  <si>
    <t>предметен наставник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</si>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</sst>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8" fillId="38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center" wrapText="1"/>
    </xf>
    <xf numFmtId="0" fontId="42" fillId="39" borderId="10" xfId="0" applyFont="1" applyFill="1" applyBorder="1" applyAlignment="1">
      <alignment horizontal="center"/>
    </xf>
    <xf numFmtId="0" fontId="42" fillId="39" borderId="10" xfId="0" applyFont="1" applyFill="1" applyBorder="1" applyAlignment="1">
      <alignment horizontal="left"/>
    </xf>
    <xf numFmtId="0" fontId="42" fillId="39" borderId="10" xfId="0" applyFont="1" applyFill="1" applyBorder="1" applyAlignment="1">
      <alignment horizontal="center" wrapText="1"/>
    </xf>
    <xf numFmtId="0" fontId="42" fillId="39" borderId="10" xfId="0" applyFont="1" applyFill="1" applyBorder="1" applyAlignment="1">
      <alignment horizontal="center" textRotation="180" wrapText="1"/>
    </xf>
    <xf numFmtId="0" fontId="42" fillId="39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5" borderId="10" xfId="0" applyFont="1" applyFill="1" applyBorder="1" applyAlignment="1">
      <alignment horizontal="center" textRotation="180"/>
    </xf>
    <xf numFmtId="0" fontId="19" fillId="36" borderId="10" xfId="0" applyFont="1" applyFill="1" applyBorder="1" applyAlignment="1">
      <alignment horizontal="center" textRotation="180"/>
    </xf>
    <xf numFmtId="0" fontId="19" fillId="39" borderId="10" xfId="0" applyFont="1" applyFill="1" applyBorder="1" applyAlignment="1">
      <alignment horizontal="center" textRotation="180"/>
    </xf>
    <xf numFmtId="0" fontId="19" fillId="37" borderId="10" xfId="0" applyFont="1" applyFill="1" applyBorder="1" applyAlignment="1">
      <alignment horizontal="center" textRotation="180" wrapText="1"/>
    </xf>
    <xf numFmtId="0" fontId="19" fillId="38" borderId="10" xfId="0" applyFont="1" applyFill="1" applyBorder="1" applyAlignment="1">
      <alignment horizontal="center" textRotation="180" wrapText="1"/>
    </xf>
    <xf numFmtId="0" fontId="19" fillId="39" borderId="10" xfId="0" applyFont="1" applyFill="1" applyBorder="1" applyAlignment="1">
      <alignment horizontal="center" textRotation="180" wrapText="1"/>
    </xf>
    <xf numFmtId="0" fontId="19" fillId="39" borderId="10" xfId="0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4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41" fillId="41" borderId="10" xfId="0" applyFont="1" applyFill="1" applyBorder="1" applyAlignment="1">
      <alignment horizontal="center"/>
    </xf>
    <xf numFmtId="0" fontId="41" fillId="15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42"/>
  <sheetViews>
    <sheetView tabSelected="1" zoomScalePageLayoutView="0" workbookViewId="0" topLeftCell="A10">
      <selection activeCell="S11" sqref="S11"/>
    </sheetView>
  </sheetViews>
  <sheetFormatPr defaultColWidth="9.140625" defaultRowHeight="15"/>
  <cols>
    <col min="1" max="1" width="5.00390625" style="7" customWidth="1"/>
    <col min="2" max="2" width="25.140625" style="66" customWidth="1"/>
    <col min="3" max="3" width="10.00390625" style="68" customWidth="1"/>
    <col min="4" max="4" width="6.28125" style="8" customWidth="1"/>
    <col min="5" max="5" width="6.421875" style="9" customWidth="1"/>
    <col min="6" max="6" width="9.7109375" style="10" customWidth="1"/>
    <col min="7" max="7" width="5.140625" style="11" customWidth="1"/>
    <col min="8" max="8" width="4.57421875" style="12" customWidth="1"/>
    <col min="9" max="9" width="4.28125" style="13" customWidth="1"/>
    <col min="10" max="10" width="4.421875" style="8" customWidth="1"/>
    <col min="11" max="11" width="5.7109375" style="14" customWidth="1"/>
    <col min="12" max="12" width="5.57421875" style="15" customWidth="1"/>
    <col min="13" max="13" width="6.57421875" style="8" customWidth="1"/>
    <col min="14" max="14" width="4.7109375" style="5" customWidth="1"/>
    <col min="15" max="15" width="6.7109375" style="8" customWidth="1"/>
    <col min="16" max="16" width="12.00390625" style="8" customWidth="1"/>
    <col min="17" max="17" width="6.57421875" style="68" customWidth="1"/>
    <col min="18" max="18" width="4.28125" style="8" customWidth="1"/>
    <col min="19" max="19" width="6.57421875" style="5" customWidth="1"/>
    <col min="20" max="20" width="5.421875" style="7" customWidth="1"/>
    <col min="21" max="21" width="5.7109375" style="8" customWidth="1"/>
    <col min="22" max="23" width="6.140625" style="7" customWidth="1"/>
    <col min="24" max="24" width="5.57421875" style="68" customWidth="1"/>
    <col min="25" max="25" width="10.421875" style="68" customWidth="1"/>
    <col min="26" max="28" width="9.140625" style="7" customWidth="1"/>
    <col min="29" max="16384" width="9.140625" style="7" customWidth="1"/>
  </cols>
  <sheetData>
    <row r="2" spans="1:28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5"/>
      <c r="Y2" s="5"/>
      <c r="Z2" s="1"/>
      <c r="AA2" s="6" t="s">
        <v>1</v>
      </c>
      <c r="AB2" s="6" t="s">
        <v>2</v>
      </c>
    </row>
    <row r="3" spans="1:28" ht="15.75">
      <c r="A3" s="1"/>
      <c r="B3" s="2"/>
      <c r="C3" s="5"/>
      <c r="Q3" s="5"/>
      <c r="T3" s="1"/>
      <c r="V3" s="1"/>
      <c r="W3" s="1"/>
      <c r="X3" s="5"/>
      <c r="Y3" s="5"/>
      <c r="Z3" s="1"/>
      <c r="AA3" s="1">
        <v>0</v>
      </c>
      <c r="AB3" s="1" t="s">
        <v>3</v>
      </c>
    </row>
    <row r="4" spans="1:28" ht="28.5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"/>
      <c r="AA4" s="1">
        <v>51</v>
      </c>
      <c r="AB4" s="1" t="s">
        <v>5</v>
      </c>
    </row>
    <row r="5" spans="1:28" ht="18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"/>
      <c r="AA5" s="1">
        <v>61</v>
      </c>
      <c r="AB5" s="1" t="s">
        <v>6</v>
      </c>
    </row>
    <row r="6" spans="1:28" ht="15.75">
      <c r="A6" s="1"/>
      <c r="B6" s="2"/>
      <c r="C6" s="19"/>
      <c r="D6" s="20"/>
      <c r="E6" s="21"/>
      <c r="F6" s="22"/>
      <c r="G6" s="23" t="s">
        <v>7</v>
      </c>
      <c r="H6" s="23"/>
      <c r="I6" s="23"/>
      <c r="J6" s="23"/>
      <c r="K6" s="23"/>
      <c r="L6" s="23"/>
      <c r="M6" s="23"/>
      <c r="N6" s="19"/>
      <c r="O6" s="20"/>
      <c r="P6" s="20"/>
      <c r="Q6" s="19"/>
      <c r="R6" s="24"/>
      <c r="S6" s="19"/>
      <c r="T6" s="19"/>
      <c r="U6" s="24"/>
      <c r="V6" s="1"/>
      <c r="W6" s="1"/>
      <c r="X6" s="5"/>
      <c r="Y6" s="5"/>
      <c r="Z6" s="1"/>
      <c r="AA6" s="1">
        <v>71</v>
      </c>
      <c r="AB6" s="1" t="s">
        <v>8</v>
      </c>
    </row>
    <row r="7" spans="1:28" ht="15.75">
      <c r="A7" s="1"/>
      <c r="B7" s="2"/>
      <c r="C7" s="5"/>
      <c r="Q7" s="5"/>
      <c r="T7" s="1"/>
      <c r="V7" s="1"/>
      <c r="W7" s="1"/>
      <c r="X7" s="5"/>
      <c r="Y7" s="5"/>
      <c r="Z7" s="1"/>
      <c r="AA7" s="1">
        <v>81</v>
      </c>
      <c r="AB7" s="1" t="s">
        <v>9</v>
      </c>
    </row>
    <row r="8" spans="1:28" ht="15.75">
      <c r="A8" s="1"/>
      <c r="B8" s="2"/>
      <c r="C8" s="5"/>
      <c r="Q8" s="5"/>
      <c r="T8" s="1"/>
      <c r="V8" s="1"/>
      <c r="W8" s="1"/>
      <c r="X8" s="5"/>
      <c r="Y8" s="5"/>
      <c r="Z8" s="1"/>
      <c r="AA8" s="1">
        <v>91</v>
      </c>
      <c r="AB8" s="1" t="s">
        <v>10</v>
      </c>
    </row>
    <row r="9" spans="1:25" ht="69.75" customHeight="1">
      <c r="A9" s="25" t="s">
        <v>11</v>
      </c>
      <c r="B9" s="26" t="s">
        <v>12</v>
      </c>
      <c r="C9" s="27" t="s">
        <v>13</v>
      </c>
      <c r="D9" s="28" t="s">
        <v>14</v>
      </c>
      <c r="E9" s="29" t="s">
        <v>15</v>
      </c>
      <c r="F9" s="28" t="s">
        <v>16</v>
      </c>
      <c r="G9" s="30" t="s">
        <v>17</v>
      </c>
      <c r="H9" s="31" t="s">
        <v>18</v>
      </c>
      <c r="I9" s="32" t="s">
        <v>19</v>
      </c>
      <c r="J9" s="33" t="s">
        <v>20</v>
      </c>
      <c r="K9" s="34" t="s">
        <v>21</v>
      </c>
      <c r="L9" s="35" t="s">
        <v>22</v>
      </c>
      <c r="M9" s="36" t="s">
        <v>23</v>
      </c>
      <c r="N9" s="36" t="s">
        <v>24</v>
      </c>
      <c r="O9" s="37" t="s">
        <v>25</v>
      </c>
      <c r="P9" s="38" t="s">
        <v>26</v>
      </c>
      <c r="Q9" s="1"/>
      <c r="R9" s="1"/>
      <c r="S9" s="1"/>
      <c r="U9" s="7"/>
      <c r="X9" s="7"/>
      <c r="Y9" s="7"/>
    </row>
    <row r="10" spans="1:25" ht="15.75">
      <c r="A10" s="39">
        <v>1</v>
      </c>
      <c r="B10" s="40" t="s">
        <v>27</v>
      </c>
      <c r="C10" s="41" t="s">
        <v>28</v>
      </c>
      <c r="D10" s="42">
        <v>45</v>
      </c>
      <c r="E10" s="43">
        <v>47</v>
      </c>
      <c r="F10" s="42">
        <f>(D10+E10)/2</f>
        <v>46</v>
      </c>
      <c r="G10" s="44">
        <v>2</v>
      </c>
      <c r="H10" s="45">
        <v>2</v>
      </c>
      <c r="I10" s="46"/>
      <c r="J10" s="47"/>
      <c r="K10" s="48">
        <v>2</v>
      </c>
      <c r="L10" s="49">
        <v>2</v>
      </c>
      <c r="M10" s="47"/>
      <c r="N10" s="47">
        <f>G10+H10+I10+J10+K10+L10+M10</f>
        <v>8</v>
      </c>
      <c r="O10" s="50">
        <f>ROUND(F10+G10+I10+H10+J10+M10+K10+L10,0)</f>
        <v>54</v>
      </c>
      <c r="P10" s="47" t="str">
        <f>VLOOKUP(O10,$AA$3:$AB$8,2)</f>
        <v>6 (шест)</v>
      </c>
      <c r="Q10" s="1"/>
      <c r="R10" s="1"/>
      <c r="S10" s="1"/>
      <c r="U10" s="7"/>
      <c r="X10" s="7"/>
      <c r="Y10" s="7"/>
    </row>
    <row r="11" spans="1:25" ht="17.25" customHeight="1">
      <c r="A11" s="39">
        <v>2</v>
      </c>
      <c r="B11" s="40" t="s">
        <v>29</v>
      </c>
      <c r="C11" s="41" t="s">
        <v>30</v>
      </c>
      <c r="D11" s="42">
        <v>41</v>
      </c>
      <c r="E11" s="43"/>
      <c r="F11" s="42">
        <f>(D11+E11)/2</f>
        <v>20.5</v>
      </c>
      <c r="G11" s="44">
        <v>2</v>
      </c>
      <c r="H11" s="45">
        <v>2</v>
      </c>
      <c r="I11" s="46">
        <v>10</v>
      </c>
      <c r="J11" s="47"/>
      <c r="K11" s="48"/>
      <c r="L11" s="49"/>
      <c r="M11" s="47"/>
      <c r="N11" s="47">
        <f>G11+H11+I11+J11+K11+L11+M11</f>
        <v>14</v>
      </c>
      <c r="O11" s="50">
        <f>ROUND(F11+G11+I11+H11+J11+M11+K11+L11,0)</f>
        <v>35</v>
      </c>
      <c r="P11" s="47" t="str">
        <f>VLOOKUP(O11,$AA$3:$AB$8,2)</f>
        <v>5 (пет)</v>
      </c>
      <c r="Q11" s="1"/>
      <c r="R11" s="1"/>
      <c r="S11" s="1"/>
      <c r="U11" s="7"/>
      <c r="X11" s="7"/>
      <c r="Y11" s="7"/>
    </row>
    <row r="12" spans="1:25" ht="15.75">
      <c r="A12" s="39">
        <v>3</v>
      </c>
      <c r="B12" s="40" t="s">
        <v>31</v>
      </c>
      <c r="C12" s="41" t="s">
        <v>32</v>
      </c>
      <c r="D12" s="51"/>
      <c r="E12" s="51"/>
      <c r="F12" s="52">
        <v>71</v>
      </c>
      <c r="G12" s="44"/>
      <c r="H12" s="45"/>
      <c r="I12" s="46">
        <v>10</v>
      </c>
      <c r="J12" s="47"/>
      <c r="K12" s="48"/>
      <c r="L12" s="49"/>
      <c r="M12" s="47"/>
      <c r="N12" s="47">
        <f>G12+H12+I12+K12+L12</f>
        <v>10</v>
      </c>
      <c r="O12" s="50">
        <f>ROUND(F12+G12+I12+H12+J12+M12+K12+L12,0)</f>
        <v>81</v>
      </c>
      <c r="P12" s="47" t="str">
        <f>VLOOKUP(O12,$AA$3:$AB$8,2)</f>
        <v>9 (девет)</v>
      </c>
      <c r="Q12" s="1"/>
      <c r="R12" s="6"/>
      <c r="S12" s="6"/>
      <c r="U12" s="7"/>
      <c r="X12" s="7"/>
      <c r="Y12" s="7"/>
    </row>
    <row r="13" spans="1:25" ht="15.75">
      <c r="A13" s="39">
        <v>4</v>
      </c>
      <c r="B13" s="40" t="s">
        <v>33</v>
      </c>
      <c r="C13" s="41" t="s">
        <v>34</v>
      </c>
      <c r="D13" s="42">
        <v>65</v>
      </c>
      <c r="E13" s="43">
        <v>65</v>
      </c>
      <c r="F13" s="42">
        <f>(D13+E13)/2</f>
        <v>65</v>
      </c>
      <c r="G13" s="44"/>
      <c r="H13" s="45"/>
      <c r="I13" s="46"/>
      <c r="J13" s="47"/>
      <c r="K13" s="48"/>
      <c r="L13" s="49"/>
      <c r="M13" s="47"/>
      <c r="N13" s="47">
        <f>G13+H13+I13+K13+L13</f>
        <v>0</v>
      </c>
      <c r="O13" s="50">
        <f>ROUND(F13+G13+I13+H13+J13+M13+K13+L13,0)</f>
        <v>65</v>
      </c>
      <c r="P13" s="47" t="str">
        <f>VLOOKUP(O13,$AA$3:$AB$8,2)</f>
        <v>7 (седум)</v>
      </c>
      <c r="Q13" s="1"/>
      <c r="R13" s="6"/>
      <c r="S13" s="6"/>
      <c r="U13" s="7"/>
      <c r="X13" s="7"/>
      <c r="Y13" s="7"/>
    </row>
    <row r="14" spans="1:25" ht="15.75">
      <c r="A14" s="39">
        <v>5</v>
      </c>
      <c r="B14" s="40" t="s">
        <v>35</v>
      </c>
      <c r="C14" s="41" t="s">
        <v>36</v>
      </c>
      <c r="D14" s="42">
        <v>64</v>
      </c>
      <c r="E14" s="43">
        <v>66</v>
      </c>
      <c r="F14" s="42">
        <f>(D14+E14)/2</f>
        <v>65</v>
      </c>
      <c r="G14" s="44">
        <v>2</v>
      </c>
      <c r="H14" s="45">
        <v>1</v>
      </c>
      <c r="I14" s="46">
        <v>4</v>
      </c>
      <c r="J14" s="47"/>
      <c r="K14" s="48"/>
      <c r="L14" s="49">
        <v>2</v>
      </c>
      <c r="M14" s="47"/>
      <c r="N14" s="47">
        <f>G14+H14+I14+K14+L14</f>
        <v>9</v>
      </c>
      <c r="O14" s="50">
        <f>ROUND(F14+G14+I14+H14+J14+M14+K14+L14,0)</f>
        <v>74</v>
      </c>
      <c r="P14" s="47" t="str">
        <f>VLOOKUP(O14,$AA$3:$AB$8,2)</f>
        <v>8 (осум)</v>
      </c>
      <c r="Q14" s="1"/>
      <c r="R14" s="6"/>
      <c r="S14" s="6"/>
      <c r="U14" s="7"/>
      <c r="X14" s="7"/>
      <c r="Y14" s="7"/>
    </row>
    <row r="15" spans="1:25" ht="15.75">
      <c r="A15" s="39">
        <v>6</v>
      </c>
      <c r="B15" s="53" t="s">
        <v>37</v>
      </c>
      <c r="C15" s="54" t="s">
        <v>38</v>
      </c>
      <c r="D15" s="50">
        <v>65</v>
      </c>
      <c r="E15" s="43">
        <v>67</v>
      </c>
      <c r="F15" s="42">
        <f>(D15+E15)/2</f>
        <v>66</v>
      </c>
      <c r="G15" s="44">
        <v>2</v>
      </c>
      <c r="H15" s="45">
        <v>4</v>
      </c>
      <c r="I15" s="46">
        <v>10</v>
      </c>
      <c r="J15" s="55"/>
      <c r="K15" s="48"/>
      <c r="L15" s="49">
        <v>2</v>
      </c>
      <c r="M15" s="55"/>
      <c r="N15" s="47">
        <f>G15+H15+I15+K15+L15</f>
        <v>18</v>
      </c>
      <c r="O15" s="50">
        <f>ROUND(F15+G15+I15+H15+J15+M15+K15+L15,0)</f>
        <v>84</v>
      </c>
      <c r="P15" s="47" t="str">
        <f>VLOOKUP(O15,$AA$3:$AB$8,2)</f>
        <v>9 (девет)</v>
      </c>
      <c r="Q15" s="1"/>
      <c r="R15" s="6"/>
      <c r="S15" s="6"/>
      <c r="U15" s="7"/>
      <c r="X15" s="7"/>
      <c r="Y15" s="7"/>
    </row>
    <row r="16" spans="1:25" ht="15.75">
      <c r="A16" s="39">
        <v>7</v>
      </c>
      <c r="B16" s="40" t="s">
        <v>39</v>
      </c>
      <c r="C16" s="41" t="s">
        <v>40</v>
      </c>
      <c r="D16" s="51">
        <v>51</v>
      </c>
      <c r="E16" s="51">
        <v>55</v>
      </c>
      <c r="F16" s="42">
        <f>(D16+E16)/2</f>
        <v>53</v>
      </c>
      <c r="G16" s="44">
        <v>2</v>
      </c>
      <c r="H16" s="45">
        <v>2</v>
      </c>
      <c r="I16" s="46">
        <v>4</v>
      </c>
      <c r="J16" s="47"/>
      <c r="K16" s="48"/>
      <c r="L16" s="49"/>
      <c r="M16" s="47"/>
      <c r="N16" s="47">
        <f>G16+H16+I16+K16+L16</f>
        <v>8</v>
      </c>
      <c r="O16" s="50">
        <f>ROUND(F16+G16+I16+H16+J16+M16+K16+L16,0)</f>
        <v>61</v>
      </c>
      <c r="P16" s="47" t="str">
        <f>VLOOKUP(O16,$AA$3:$AB$8,2)</f>
        <v>7 (седум)</v>
      </c>
      <c r="Q16" s="1"/>
      <c r="R16" s="6"/>
      <c r="S16" s="6"/>
      <c r="U16" s="7"/>
      <c r="X16" s="7"/>
      <c r="Y16" s="7"/>
    </row>
    <row r="17" spans="1:25" ht="15.75">
      <c r="A17" s="39">
        <v>8</v>
      </c>
      <c r="B17" s="40" t="s">
        <v>41</v>
      </c>
      <c r="C17" s="41" t="s">
        <v>42</v>
      </c>
      <c r="D17" s="51">
        <v>41</v>
      </c>
      <c r="E17" s="51">
        <v>55</v>
      </c>
      <c r="F17" s="42">
        <f>(D17+E17)/2</f>
        <v>48</v>
      </c>
      <c r="G17" s="44">
        <v>2</v>
      </c>
      <c r="H17" s="45">
        <v>2</v>
      </c>
      <c r="I17" s="46">
        <v>10</v>
      </c>
      <c r="J17" s="47"/>
      <c r="K17" s="48"/>
      <c r="L17" s="49"/>
      <c r="M17" s="47"/>
      <c r="N17" s="47">
        <f>G17+H17+I17+K17+L17</f>
        <v>14</v>
      </c>
      <c r="O17" s="50">
        <f>ROUND(F17+G17+I17+H17+J17+M17+K17+L17,0)</f>
        <v>62</v>
      </c>
      <c r="P17" s="47" t="str">
        <f>VLOOKUP(O17,$AA$3:$AB$8,2)</f>
        <v>7 (седум)</v>
      </c>
      <c r="Q17" s="1"/>
      <c r="R17" s="6"/>
      <c r="S17" s="6"/>
      <c r="U17" s="7"/>
      <c r="X17" s="7"/>
      <c r="Y17" s="7"/>
    </row>
    <row r="18" spans="1:25" ht="15.75">
      <c r="A18" s="39">
        <v>9</v>
      </c>
      <c r="B18" s="56" t="s">
        <v>43</v>
      </c>
      <c r="C18" s="57" t="s">
        <v>44</v>
      </c>
      <c r="D18" s="42">
        <v>58</v>
      </c>
      <c r="E18" s="43">
        <v>60</v>
      </c>
      <c r="F18" s="42">
        <f>(D18+E18)/2</f>
        <v>59</v>
      </c>
      <c r="G18" s="44">
        <v>2</v>
      </c>
      <c r="H18" s="45">
        <v>2</v>
      </c>
      <c r="I18" s="46">
        <v>4</v>
      </c>
      <c r="J18" s="55"/>
      <c r="K18" s="48">
        <v>2</v>
      </c>
      <c r="L18" s="49">
        <v>2</v>
      </c>
      <c r="M18" s="55"/>
      <c r="N18" s="47">
        <f>G18+H18+I18+K18+L18</f>
        <v>12</v>
      </c>
      <c r="O18" s="50">
        <f>ROUND(F18+G18+I18+H18+J18+M18+K18+L18,0)</f>
        <v>71</v>
      </c>
      <c r="P18" s="47" t="str">
        <f>VLOOKUP(O18,$AA$3:$AB$8,2)</f>
        <v>8 (осум)</v>
      </c>
      <c r="Q18" s="1"/>
      <c r="R18" s="6"/>
      <c r="S18" s="6"/>
      <c r="U18" s="7"/>
      <c r="X18" s="7"/>
      <c r="Y18" s="7"/>
    </row>
    <row r="19" spans="1:25" ht="15.75">
      <c r="A19" s="39">
        <v>10</v>
      </c>
      <c r="B19" s="58" t="s">
        <v>45</v>
      </c>
      <c r="C19" s="59" t="s">
        <v>46</v>
      </c>
      <c r="D19" s="51">
        <v>72</v>
      </c>
      <c r="E19" s="51">
        <v>74</v>
      </c>
      <c r="F19" s="42">
        <f>(D19+E19)/2</f>
        <v>73</v>
      </c>
      <c r="G19" s="44">
        <v>2</v>
      </c>
      <c r="H19" s="45">
        <v>4</v>
      </c>
      <c r="I19" s="46">
        <v>10</v>
      </c>
      <c r="J19" s="47"/>
      <c r="K19" s="48">
        <v>2</v>
      </c>
      <c r="L19" s="49">
        <v>2</v>
      </c>
      <c r="M19" s="47"/>
      <c r="N19" s="47">
        <f>G19+H19+I19+K19+L19</f>
        <v>20</v>
      </c>
      <c r="O19" s="50">
        <f>ROUND(F19+G19+I19+H19+J19+M19+K19+L19,0)</f>
        <v>93</v>
      </c>
      <c r="P19" s="47" t="str">
        <f>VLOOKUP(O19,$AA$3:$AB$8,2)</f>
        <v>10 (десет) </v>
      </c>
      <c r="Q19" s="1"/>
      <c r="R19" s="6"/>
      <c r="S19" s="6"/>
      <c r="U19" s="7"/>
      <c r="X19" s="7"/>
      <c r="Y19" s="7"/>
    </row>
    <row r="20" spans="1:25" ht="15.75">
      <c r="A20" s="39">
        <v>11</v>
      </c>
      <c r="B20" s="40" t="s">
        <v>47</v>
      </c>
      <c r="C20" s="41" t="s">
        <v>48</v>
      </c>
      <c r="D20" s="42">
        <v>65</v>
      </c>
      <c r="E20" s="43">
        <v>65</v>
      </c>
      <c r="F20" s="42">
        <f>(D20+E20)/2</f>
        <v>65</v>
      </c>
      <c r="G20" s="44">
        <v>2</v>
      </c>
      <c r="H20" s="45">
        <v>1</v>
      </c>
      <c r="I20" s="46"/>
      <c r="J20" s="47"/>
      <c r="K20" s="48"/>
      <c r="L20" s="49"/>
      <c r="M20" s="47"/>
      <c r="N20" s="47">
        <f>G20+H20+I20+K20+L20</f>
        <v>3</v>
      </c>
      <c r="O20" s="50">
        <f>ROUND(F20+G20+I20+H20+J20+M20+K20+L20,0)</f>
        <v>68</v>
      </c>
      <c r="P20" s="47" t="str">
        <f>VLOOKUP(O20,$AA$3:$AB$8,2)</f>
        <v>7 (седум)</v>
      </c>
      <c r="Q20" s="1"/>
      <c r="R20" s="6"/>
      <c r="S20" s="6"/>
      <c r="U20" s="7"/>
      <c r="X20" s="7"/>
      <c r="Y20" s="7"/>
    </row>
    <row r="21" spans="1:25" ht="15.75">
      <c r="A21" s="39">
        <v>12</v>
      </c>
      <c r="B21" s="40" t="s">
        <v>49</v>
      </c>
      <c r="C21" s="41" t="s">
        <v>50</v>
      </c>
      <c r="D21" s="42">
        <v>67</v>
      </c>
      <c r="E21" s="43">
        <v>77</v>
      </c>
      <c r="F21" s="42">
        <f>(D21+E21)/2</f>
        <v>72</v>
      </c>
      <c r="G21" s="44">
        <v>2</v>
      </c>
      <c r="H21" s="45">
        <v>4</v>
      </c>
      <c r="I21" s="46">
        <v>10</v>
      </c>
      <c r="J21" s="47"/>
      <c r="K21" s="48">
        <v>2</v>
      </c>
      <c r="L21" s="49">
        <v>2</v>
      </c>
      <c r="M21" s="47"/>
      <c r="N21" s="47">
        <f>G21+H21+I21+K21+L21</f>
        <v>20</v>
      </c>
      <c r="O21" s="50">
        <f>ROUND(F21+G21+I21+H21+J21+M21+K21+L21,0)</f>
        <v>92</v>
      </c>
      <c r="P21" s="47" t="str">
        <f>VLOOKUP(O21,$AA$3:$AB$8,2)</f>
        <v>10 (десет) </v>
      </c>
      <c r="Q21" s="1"/>
      <c r="R21" s="6"/>
      <c r="S21" s="6"/>
      <c r="U21" s="7"/>
      <c r="X21" s="7"/>
      <c r="Y21" s="7"/>
    </row>
    <row r="22" spans="1:25" ht="15.75">
      <c r="A22" s="39">
        <v>13</v>
      </c>
      <c r="B22" s="53" t="s">
        <v>51</v>
      </c>
      <c r="C22" s="54" t="s">
        <v>52</v>
      </c>
      <c r="D22" s="50">
        <v>71</v>
      </c>
      <c r="E22" s="43">
        <v>80</v>
      </c>
      <c r="F22" s="42">
        <f>(D22+E22)/2</f>
        <v>75.5</v>
      </c>
      <c r="G22" s="44">
        <v>2</v>
      </c>
      <c r="H22" s="45">
        <v>4</v>
      </c>
      <c r="I22" s="46">
        <v>10</v>
      </c>
      <c r="J22" s="47"/>
      <c r="K22" s="48">
        <v>2</v>
      </c>
      <c r="L22" s="49">
        <v>2</v>
      </c>
      <c r="M22" s="47"/>
      <c r="N22" s="47">
        <f>G22+H22+I22+K22+L22</f>
        <v>20</v>
      </c>
      <c r="O22" s="50">
        <f>ROUND(F22+G22+I22+H22+J22+M22+K22+L22,0)</f>
        <v>96</v>
      </c>
      <c r="P22" s="47" t="str">
        <f>VLOOKUP(O22,$AA$3:$AB$8,2)</f>
        <v>10 (десет) </v>
      </c>
      <c r="Q22" s="1"/>
      <c r="R22" s="6"/>
      <c r="S22" s="6"/>
      <c r="U22" s="7"/>
      <c r="X22" s="7"/>
      <c r="Y22" s="7"/>
    </row>
    <row r="23" spans="1:25" ht="15.75">
      <c r="A23" s="39">
        <v>14</v>
      </c>
      <c r="B23" s="40" t="s">
        <v>53</v>
      </c>
      <c r="C23" s="41" t="s">
        <v>54</v>
      </c>
      <c r="D23" s="51"/>
      <c r="E23" s="51"/>
      <c r="F23" s="52">
        <v>51</v>
      </c>
      <c r="G23" s="44"/>
      <c r="H23" s="45"/>
      <c r="I23" s="46"/>
      <c r="J23" s="47"/>
      <c r="K23" s="48"/>
      <c r="L23" s="49"/>
      <c r="M23" s="47"/>
      <c r="N23" s="47">
        <f>G23+H23+I23+K23+L23</f>
        <v>0</v>
      </c>
      <c r="O23" s="50">
        <f>ROUND(F23+G23+I23+H23+J23+M23+K23+L23,0)</f>
        <v>51</v>
      </c>
      <c r="P23" s="47" t="str">
        <f>VLOOKUP(O23,$AA$3:$AB$8,2)</f>
        <v>6 (шест)</v>
      </c>
      <c r="Q23" s="1"/>
      <c r="R23" s="6"/>
      <c r="S23" s="6"/>
      <c r="U23" s="7"/>
      <c r="X23" s="7"/>
      <c r="Y23" s="7"/>
    </row>
    <row r="24" spans="1:25" ht="15.75">
      <c r="A24" s="39">
        <v>15</v>
      </c>
      <c r="B24" s="40" t="s">
        <v>55</v>
      </c>
      <c r="C24" s="41" t="s">
        <v>56</v>
      </c>
      <c r="D24" s="51"/>
      <c r="E24" s="51"/>
      <c r="F24" s="52">
        <v>53</v>
      </c>
      <c r="G24" s="44"/>
      <c r="H24" s="45"/>
      <c r="I24" s="46"/>
      <c r="J24" s="47"/>
      <c r="K24" s="48"/>
      <c r="L24" s="49"/>
      <c r="M24" s="47"/>
      <c r="N24" s="47">
        <f>G24+H24+I24+K24+L24</f>
        <v>0</v>
      </c>
      <c r="O24" s="50">
        <f>ROUND(F24+G24+I24+H24+J24+M24+K24+L24,0)</f>
        <v>53</v>
      </c>
      <c r="P24" s="47" t="str">
        <f>VLOOKUP(O24,$AA$3:$AB$8,2)</f>
        <v>6 (шест)</v>
      </c>
      <c r="Q24" s="1"/>
      <c r="R24" s="6"/>
      <c r="S24" s="6"/>
      <c r="U24" s="7"/>
      <c r="X24" s="7"/>
      <c r="Y24" s="7"/>
    </row>
    <row r="25" spans="1:25" ht="15.75">
      <c r="A25" s="39">
        <v>16</v>
      </c>
      <c r="B25" s="40" t="s">
        <v>57</v>
      </c>
      <c r="C25" s="41" t="s">
        <v>58</v>
      </c>
      <c r="D25" s="42">
        <v>65</v>
      </c>
      <c r="E25" s="43">
        <v>63</v>
      </c>
      <c r="F25" s="42">
        <f>(D25+E25)/2</f>
        <v>64</v>
      </c>
      <c r="G25" s="44">
        <v>2</v>
      </c>
      <c r="H25" s="45"/>
      <c r="I25" s="46"/>
      <c r="J25" s="47"/>
      <c r="K25" s="48"/>
      <c r="L25" s="49"/>
      <c r="M25" s="47"/>
      <c r="N25" s="47">
        <f>G25+H25+I25+K25+L25</f>
        <v>2</v>
      </c>
      <c r="O25" s="50">
        <f>ROUND(F25+G25+I25+H25+J25+M25+K25+L25,0)</f>
        <v>66</v>
      </c>
      <c r="P25" s="47" t="str">
        <f>VLOOKUP(O25,$AA$3:$AB$8,2)</f>
        <v>7 (седум)</v>
      </c>
      <c r="Q25" s="1"/>
      <c r="R25" s="6"/>
      <c r="S25" s="6"/>
      <c r="U25" s="7"/>
      <c r="X25" s="7"/>
      <c r="Y25" s="7"/>
    </row>
    <row r="26" spans="1:25" ht="15.75">
      <c r="A26" s="39">
        <v>17</v>
      </c>
      <c r="B26" s="40" t="s">
        <v>59</v>
      </c>
      <c r="C26" s="41" t="s">
        <v>60</v>
      </c>
      <c r="D26" s="51">
        <v>53</v>
      </c>
      <c r="E26" s="51">
        <v>63</v>
      </c>
      <c r="F26" s="42">
        <f>(D26+E26)/2</f>
        <v>58</v>
      </c>
      <c r="G26" s="44">
        <v>2</v>
      </c>
      <c r="H26" s="45">
        <v>2</v>
      </c>
      <c r="I26" s="46">
        <v>10</v>
      </c>
      <c r="J26" s="47"/>
      <c r="K26" s="48"/>
      <c r="L26" s="49"/>
      <c r="M26" s="47"/>
      <c r="N26" s="47">
        <f>G26+H26+I26+K26+L26</f>
        <v>14</v>
      </c>
      <c r="O26" s="50">
        <f>ROUND(F26+G26+I26+H26+J26+M26+K26+L26,0)</f>
        <v>72</v>
      </c>
      <c r="P26" s="47" t="str">
        <f>VLOOKUP(O26,$AA$3:$AB$8,2)</f>
        <v>8 (осум)</v>
      </c>
      <c r="Q26" s="1"/>
      <c r="R26" s="6"/>
      <c r="S26" s="6"/>
      <c r="U26" s="7"/>
      <c r="X26" s="7"/>
      <c r="Y26" s="7"/>
    </row>
    <row r="27" spans="1:25" ht="15.75">
      <c r="A27" s="39">
        <v>18</v>
      </c>
      <c r="B27" s="60" t="s">
        <v>61</v>
      </c>
      <c r="C27" s="61" t="s">
        <v>62</v>
      </c>
      <c r="D27" s="50">
        <v>68</v>
      </c>
      <c r="E27" s="43"/>
      <c r="F27" s="42">
        <f>(D27+E27)/2</f>
        <v>34</v>
      </c>
      <c r="G27" s="44">
        <v>2</v>
      </c>
      <c r="H27" s="45">
        <v>2</v>
      </c>
      <c r="I27" s="46">
        <v>4</v>
      </c>
      <c r="J27" s="47"/>
      <c r="K27" s="48"/>
      <c r="L27" s="49"/>
      <c r="M27" s="47"/>
      <c r="N27" s="47">
        <f>G27+H27+I27+K27+L27</f>
        <v>8</v>
      </c>
      <c r="O27" s="50">
        <f>ROUND(F27+G27+I27+H27+J27+M27+K27+L27,0)</f>
        <v>42</v>
      </c>
      <c r="P27" s="47" t="str">
        <f>VLOOKUP(O27,$AA$3:$AB$8,2)</f>
        <v>5 (пет)</v>
      </c>
      <c r="Q27" s="1"/>
      <c r="R27" s="6"/>
      <c r="S27" s="6"/>
      <c r="U27" s="7"/>
      <c r="X27" s="7"/>
      <c r="Y27" s="7"/>
    </row>
    <row r="28" spans="1:25" ht="15.75">
      <c r="A28" s="39">
        <v>19</v>
      </c>
      <c r="B28" s="40" t="s">
        <v>63</v>
      </c>
      <c r="C28" s="41" t="s">
        <v>64</v>
      </c>
      <c r="D28" s="42">
        <v>58</v>
      </c>
      <c r="E28" s="43">
        <v>66</v>
      </c>
      <c r="F28" s="42">
        <f>(D28+E28)/2</f>
        <v>62</v>
      </c>
      <c r="G28" s="44">
        <v>2</v>
      </c>
      <c r="H28" s="45">
        <v>1</v>
      </c>
      <c r="I28" s="46">
        <v>10</v>
      </c>
      <c r="J28" s="47"/>
      <c r="K28" s="48">
        <v>2</v>
      </c>
      <c r="L28" s="49"/>
      <c r="M28" s="47"/>
      <c r="N28" s="47">
        <f>G28+H28+I28+K28+L28</f>
        <v>15</v>
      </c>
      <c r="O28" s="50">
        <f>ROUND(F28+G28+I28+H28+J28+M28+K28+L28,0)</f>
        <v>77</v>
      </c>
      <c r="P28" s="47" t="str">
        <f>VLOOKUP(O28,$AA$3:$AB$8,2)</f>
        <v>8 (осум)</v>
      </c>
      <c r="Q28" s="1"/>
      <c r="R28" s="6"/>
      <c r="S28" s="6"/>
      <c r="U28" s="7"/>
      <c r="X28" s="7"/>
      <c r="Y28" s="7"/>
    </row>
    <row r="29" spans="1:25" ht="15.75">
      <c r="A29" s="39">
        <v>20</v>
      </c>
      <c r="B29" s="40" t="s">
        <v>65</v>
      </c>
      <c r="C29" s="41" t="s">
        <v>66</v>
      </c>
      <c r="D29" s="51"/>
      <c r="E29" s="51"/>
      <c r="F29" s="52">
        <v>55</v>
      </c>
      <c r="G29" s="44"/>
      <c r="H29" s="45"/>
      <c r="I29" s="46"/>
      <c r="J29" s="47"/>
      <c r="K29" s="48"/>
      <c r="L29" s="49"/>
      <c r="M29" s="47"/>
      <c r="N29" s="47">
        <f>G29+H29+I29+K29+L29</f>
        <v>0</v>
      </c>
      <c r="O29" s="50">
        <f>ROUND(F29+G29+I29+H29+J29+M29+K29+L29,0)</f>
        <v>55</v>
      </c>
      <c r="P29" s="47" t="str">
        <f>VLOOKUP(O29,$AA$3:$AB$8,2)</f>
        <v>6 (шест)</v>
      </c>
      <c r="Q29" s="1"/>
      <c r="R29" s="6"/>
      <c r="S29" s="6"/>
      <c r="U29" s="7"/>
      <c r="X29" s="7"/>
      <c r="Y29" s="7"/>
    </row>
    <row r="30" spans="1:25" ht="15.75">
      <c r="A30" s="39">
        <v>21</v>
      </c>
      <c r="B30" s="40" t="s">
        <v>67</v>
      </c>
      <c r="C30" s="41" t="s">
        <v>68</v>
      </c>
      <c r="D30" s="42">
        <v>75</v>
      </c>
      <c r="E30" s="43">
        <v>71</v>
      </c>
      <c r="F30" s="42">
        <f>(D30+E30)/2</f>
        <v>73</v>
      </c>
      <c r="G30" s="44">
        <v>2</v>
      </c>
      <c r="H30" s="45">
        <v>2</v>
      </c>
      <c r="I30" s="46">
        <v>10</v>
      </c>
      <c r="J30" s="47"/>
      <c r="K30" s="48">
        <v>2</v>
      </c>
      <c r="L30" s="49">
        <v>2</v>
      </c>
      <c r="M30" s="47"/>
      <c r="N30" s="47">
        <f>G30+H30+I30+K30+L30</f>
        <v>18</v>
      </c>
      <c r="O30" s="50">
        <f>ROUND(F30+G30+I30+H30+J30+M30+K30+L30,0)</f>
        <v>91</v>
      </c>
      <c r="P30" s="47" t="str">
        <f>VLOOKUP(O30,$AA$3:$AB$8,2)</f>
        <v>10 (десет) </v>
      </c>
      <c r="Q30" s="1"/>
      <c r="R30" s="6"/>
      <c r="S30" s="6"/>
      <c r="U30" s="7"/>
      <c r="X30" s="7"/>
      <c r="Y30" s="7"/>
    </row>
    <row r="31" spans="1:25" ht="15.75">
      <c r="A31" s="39">
        <v>22</v>
      </c>
      <c r="B31" s="40" t="s">
        <v>69</v>
      </c>
      <c r="C31" s="41" t="s">
        <v>70</v>
      </c>
      <c r="D31" s="42">
        <v>54</v>
      </c>
      <c r="E31" s="43">
        <v>41</v>
      </c>
      <c r="F31" s="42">
        <f>(D31+E31)/2</f>
        <v>47.5</v>
      </c>
      <c r="G31" s="44">
        <v>2</v>
      </c>
      <c r="H31" s="45">
        <v>2</v>
      </c>
      <c r="I31" s="46">
        <v>4</v>
      </c>
      <c r="J31" s="55"/>
      <c r="K31" s="48">
        <v>2</v>
      </c>
      <c r="L31" s="49"/>
      <c r="M31" s="55"/>
      <c r="N31" s="47">
        <f>G31+H31+I31+K31+L31</f>
        <v>10</v>
      </c>
      <c r="O31" s="50">
        <f>ROUND(F31+G31+I31+H31+J31+M31+K31+L31,0)</f>
        <v>58</v>
      </c>
      <c r="P31" s="47" t="str">
        <f>VLOOKUP(O31,$AA$3:$AB$8,2)</f>
        <v>6 (шест)</v>
      </c>
      <c r="Q31" s="1"/>
      <c r="R31" s="6"/>
      <c r="S31" s="6"/>
      <c r="U31" s="7"/>
      <c r="X31" s="7"/>
      <c r="Y31" s="7"/>
    </row>
    <row r="32" spans="1:25" ht="15.75">
      <c r="A32" s="39">
        <v>23</v>
      </c>
      <c r="B32" s="40" t="s">
        <v>71</v>
      </c>
      <c r="C32" s="41" t="s">
        <v>72</v>
      </c>
      <c r="D32" s="42">
        <v>48</v>
      </c>
      <c r="E32" s="43">
        <v>48</v>
      </c>
      <c r="F32" s="42">
        <f>(D32+E32)/2</f>
        <v>48</v>
      </c>
      <c r="G32" s="44">
        <v>2</v>
      </c>
      <c r="H32" s="45">
        <v>2</v>
      </c>
      <c r="I32" s="46">
        <v>4</v>
      </c>
      <c r="J32" s="47"/>
      <c r="K32" s="48">
        <v>2</v>
      </c>
      <c r="L32" s="49">
        <v>2</v>
      </c>
      <c r="M32" s="47"/>
      <c r="N32" s="47">
        <f>G32+H32+I32+K32+L32</f>
        <v>12</v>
      </c>
      <c r="O32" s="50">
        <f>ROUND(F32+G32+I32+H32+J32+M32+K32+L32,0)</f>
        <v>60</v>
      </c>
      <c r="P32" s="47" t="str">
        <f>VLOOKUP(O32,$AA$3:$AB$8,2)</f>
        <v>6 (шест)</v>
      </c>
      <c r="Q32" s="1"/>
      <c r="R32" s="6"/>
      <c r="S32" s="6"/>
      <c r="U32" s="7"/>
      <c r="X32" s="7"/>
      <c r="Y32" s="7"/>
    </row>
    <row r="33" spans="1:25" ht="15.75">
      <c r="A33" s="39">
        <v>24</v>
      </c>
      <c r="B33" s="40" t="s">
        <v>73</v>
      </c>
      <c r="C33" s="41" t="s">
        <v>74</v>
      </c>
      <c r="D33" s="51">
        <v>41</v>
      </c>
      <c r="E33" s="43"/>
      <c r="F33" s="42"/>
      <c r="G33" s="44">
        <v>2</v>
      </c>
      <c r="H33" s="45">
        <v>1</v>
      </c>
      <c r="I33" s="46">
        <v>10</v>
      </c>
      <c r="J33" s="47"/>
      <c r="K33" s="48"/>
      <c r="L33" s="49"/>
      <c r="M33" s="47"/>
      <c r="N33" s="47">
        <f>G33+H33+I33+K33+L33</f>
        <v>13</v>
      </c>
      <c r="O33" s="50">
        <f>ROUND(F33+G33+I33+H33+J33+M33+K33+L33,0)</f>
        <v>13</v>
      </c>
      <c r="P33" s="47" t="str">
        <f>VLOOKUP(O33,$AA$3:$AB$8,2)</f>
        <v>5 (пет)</v>
      </c>
      <c r="Q33" s="1"/>
      <c r="R33" s="6"/>
      <c r="S33" s="6"/>
      <c r="U33" s="7"/>
      <c r="X33" s="7"/>
      <c r="Y33" s="7"/>
    </row>
    <row r="34" spans="1:25" ht="15.75">
      <c r="A34" s="39">
        <v>25</v>
      </c>
      <c r="B34" s="40" t="s">
        <v>75</v>
      </c>
      <c r="C34" s="41" t="s">
        <v>74</v>
      </c>
      <c r="D34" s="51">
        <v>41</v>
      </c>
      <c r="E34" s="43"/>
      <c r="F34" s="42"/>
      <c r="G34" s="44"/>
      <c r="H34" s="45"/>
      <c r="I34" s="46"/>
      <c r="J34" s="47"/>
      <c r="K34" s="48"/>
      <c r="L34" s="49"/>
      <c r="M34" s="47"/>
      <c r="N34" s="47">
        <f>G34+H34+I34+K34+L34</f>
        <v>0</v>
      </c>
      <c r="O34" s="50">
        <f>ROUND(F34+G34+I34+H34+J34+M34+K34+L34,0)</f>
        <v>0</v>
      </c>
      <c r="P34" s="47" t="str">
        <f>VLOOKUP(O34,$AA$3:$AB$8,2)</f>
        <v>5 (пет)</v>
      </c>
      <c r="Q34" s="1"/>
      <c r="R34" s="6"/>
      <c r="S34" s="6"/>
      <c r="U34" s="7"/>
      <c r="X34" s="7"/>
      <c r="Y34" s="7"/>
    </row>
    <row r="35" spans="1:25" ht="15.75">
      <c r="A35" s="39">
        <v>26</v>
      </c>
      <c r="B35" s="58" t="s">
        <v>76</v>
      </c>
      <c r="C35" s="59" t="s">
        <v>77</v>
      </c>
      <c r="D35" s="42">
        <v>59</v>
      </c>
      <c r="E35" s="43">
        <v>61</v>
      </c>
      <c r="F35" s="42">
        <f>(D35+E35)/2</f>
        <v>60</v>
      </c>
      <c r="G35" s="44">
        <v>2</v>
      </c>
      <c r="H35" s="45">
        <v>1</v>
      </c>
      <c r="I35" s="46">
        <v>4</v>
      </c>
      <c r="J35" s="47"/>
      <c r="K35" s="48">
        <v>2</v>
      </c>
      <c r="L35" s="49"/>
      <c r="M35" s="47"/>
      <c r="N35" s="47">
        <f>G35+H35+I35+K35+L35</f>
        <v>9</v>
      </c>
      <c r="O35" s="50">
        <f>ROUND(F35+G35+I35+H35+J35+M35+K35+L35,0)</f>
        <v>69</v>
      </c>
      <c r="P35" s="47" t="str">
        <f>VLOOKUP(O35,$AA$3:$AB$8,2)</f>
        <v>7 (седум)</v>
      </c>
      <c r="Q35" s="1"/>
      <c r="R35" s="6"/>
      <c r="S35" s="6"/>
      <c r="U35" s="7"/>
      <c r="X35" s="7"/>
      <c r="Y35" s="7"/>
    </row>
    <row r="36" spans="1:25" ht="15.75">
      <c r="A36" s="39">
        <v>27</v>
      </c>
      <c r="B36" s="40" t="s">
        <v>78</v>
      </c>
      <c r="C36" s="41" t="s">
        <v>79</v>
      </c>
      <c r="D36" s="51"/>
      <c r="E36" s="51"/>
      <c r="F36" s="52">
        <v>51</v>
      </c>
      <c r="G36" s="44"/>
      <c r="H36" s="45"/>
      <c r="I36" s="46"/>
      <c r="J36" s="47"/>
      <c r="K36" s="48"/>
      <c r="L36" s="49"/>
      <c r="M36" s="47"/>
      <c r="N36" s="47">
        <f>G36+H36+I36+K36+L36</f>
        <v>0</v>
      </c>
      <c r="O36" s="50">
        <f>ROUND(F36+G36+I36+H36+J36+M36+K36+L36,0)</f>
        <v>51</v>
      </c>
      <c r="P36" s="47" t="str">
        <f>VLOOKUP(O36,$AA$3:$AB$8,2)</f>
        <v>6 (шест)</v>
      </c>
      <c r="Q36" s="1"/>
      <c r="R36" s="6"/>
      <c r="S36" s="6"/>
      <c r="U36" s="7"/>
      <c r="X36" s="7"/>
      <c r="Y36" s="7"/>
    </row>
    <row r="37" spans="1:25" ht="15.75">
      <c r="A37" s="39">
        <v>28</v>
      </c>
      <c r="B37" s="40" t="s">
        <v>80</v>
      </c>
      <c r="C37" s="41" t="s">
        <v>81</v>
      </c>
      <c r="D37" s="42">
        <v>78</v>
      </c>
      <c r="E37" s="43">
        <v>72</v>
      </c>
      <c r="F37" s="42">
        <f>(D37+E37)/2</f>
        <v>75</v>
      </c>
      <c r="G37" s="44">
        <v>2</v>
      </c>
      <c r="H37" s="45">
        <v>2</v>
      </c>
      <c r="I37" s="46">
        <v>10</v>
      </c>
      <c r="J37" s="55"/>
      <c r="K37" s="48">
        <v>2</v>
      </c>
      <c r="L37" s="49">
        <v>2</v>
      </c>
      <c r="M37" s="55"/>
      <c r="N37" s="47">
        <f>G37+H37+I37+K37+L37</f>
        <v>18</v>
      </c>
      <c r="O37" s="50">
        <f>ROUND(F37+G37+I37+H37+J37+M37+K37+L37,0)</f>
        <v>93</v>
      </c>
      <c r="P37" s="47" t="str">
        <f>VLOOKUP(O37,$AA$3:$AB$8,2)</f>
        <v>10 (десет) </v>
      </c>
      <c r="Q37" s="1"/>
      <c r="R37" s="6"/>
      <c r="S37" s="6"/>
      <c r="U37" s="7"/>
      <c r="X37" s="7"/>
      <c r="Y37" s="7"/>
    </row>
    <row r="38" spans="1:25" ht="15.75">
      <c r="A38" s="39">
        <v>29</v>
      </c>
      <c r="B38" s="40" t="s">
        <v>82</v>
      </c>
      <c r="C38" s="41" t="s">
        <v>83</v>
      </c>
      <c r="D38" s="51"/>
      <c r="E38" s="51"/>
      <c r="F38" s="52">
        <v>75</v>
      </c>
      <c r="G38" s="44"/>
      <c r="H38" s="45"/>
      <c r="I38" s="46">
        <v>10</v>
      </c>
      <c r="J38" s="47"/>
      <c r="K38" s="48"/>
      <c r="L38" s="49"/>
      <c r="M38" s="47"/>
      <c r="N38" s="47">
        <f>G38+H38+I38+K38+L38</f>
        <v>10</v>
      </c>
      <c r="O38" s="50">
        <f>ROUND(F38+G38+I38+H38+J38+M38+K38+L38,0)</f>
        <v>85</v>
      </c>
      <c r="P38" s="47" t="str">
        <f>VLOOKUP(O38,$AA$3:$AB$8,2)</f>
        <v>9 (девет)</v>
      </c>
      <c r="Q38" s="1"/>
      <c r="R38" s="6"/>
      <c r="S38" s="6"/>
      <c r="U38" s="7"/>
      <c r="X38" s="7"/>
      <c r="Y38" s="7"/>
    </row>
    <row r="39" spans="1:25" ht="15.75">
      <c r="A39" s="39">
        <v>30</v>
      </c>
      <c r="B39" s="53" t="s">
        <v>84</v>
      </c>
      <c r="C39" s="54" t="s">
        <v>85</v>
      </c>
      <c r="D39" s="50">
        <v>76</v>
      </c>
      <c r="E39" s="43">
        <v>74</v>
      </c>
      <c r="F39" s="42">
        <f>(D39+E39)/2</f>
        <v>75</v>
      </c>
      <c r="G39" s="44">
        <v>2</v>
      </c>
      <c r="H39" s="45">
        <v>2</v>
      </c>
      <c r="I39" s="46">
        <v>10</v>
      </c>
      <c r="J39" s="47"/>
      <c r="K39" s="48">
        <v>2</v>
      </c>
      <c r="L39" s="49">
        <v>2</v>
      </c>
      <c r="M39" s="47"/>
      <c r="N39" s="47">
        <f>G39+H39+I39+K39+L39</f>
        <v>18</v>
      </c>
      <c r="O39" s="50">
        <f>ROUND(F39+G39+I39+H39+J39+M39+K39+L39,0)</f>
        <v>93</v>
      </c>
      <c r="P39" s="47" t="str">
        <f>VLOOKUP(O39,$AA$3:$AB$8,2)</f>
        <v>10 (десет) </v>
      </c>
      <c r="Q39" s="1"/>
      <c r="R39" s="6"/>
      <c r="S39" s="6"/>
      <c r="U39" s="7"/>
      <c r="X39" s="7"/>
      <c r="Y39" s="7"/>
    </row>
    <row r="40" spans="1:25" ht="15.75">
      <c r="A40" s="39">
        <v>31</v>
      </c>
      <c r="B40" s="40" t="s">
        <v>86</v>
      </c>
      <c r="C40" s="41" t="s">
        <v>87</v>
      </c>
      <c r="D40" s="51"/>
      <c r="E40" s="51"/>
      <c r="F40" s="52">
        <v>55</v>
      </c>
      <c r="G40" s="44"/>
      <c r="H40" s="45"/>
      <c r="I40" s="46"/>
      <c r="J40" s="47"/>
      <c r="K40" s="48"/>
      <c r="L40" s="49"/>
      <c r="M40" s="47"/>
      <c r="N40" s="47">
        <f>G40+H40+I40+K40+L40</f>
        <v>0</v>
      </c>
      <c r="O40" s="50">
        <f>ROUND(F40+G40+I40+H40+J40+M40+K40+L40,0)</f>
        <v>55</v>
      </c>
      <c r="P40" s="47" t="str">
        <f>VLOOKUP(O40,$AA$3:$AB$8,2)</f>
        <v>6 (шест)</v>
      </c>
      <c r="Q40" s="1"/>
      <c r="R40" s="6"/>
      <c r="S40" s="6"/>
      <c r="U40" s="7"/>
      <c r="X40" s="7"/>
      <c r="Y40" s="7"/>
    </row>
    <row r="41" spans="1:25" ht="15.75">
      <c r="A41" s="39">
        <v>32</v>
      </c>
      <c r="B41" s="58" t="s">
        <v>88</v>
      </c>
      <c r="C41" s="59" t="s">
        <v>89</v>
      </c>
      <c r="D41" s="42">
        <v>61</v>
      </c>
      <c r="E41" s="43">
        <v>63</v>
      </c>
      <c r="F41" s="42">
        <f>(D41+E41)/2</f>
        <v>62</v>
      </c>
      <c r="G41" s="44">
        <v>2</v>
      </c>
      <c r="H41" s="45">
        <v>2</v>
      </c>
      <c r="I41" s="46">
        <v>4</v>
      </c>
      <c r="J41" s="47"/>
      <c r="K41" s="48"/>
      <c r="L41" s="49"/>
      <c r="M41" s="47"/>
      <c r="N41" s="47">
        <f>G41+H41+I41+K41+L41</f>
        <v>8</v>
      </c>
      <c r="O41" s="50">
        <f>ROUND(F41+G41+I41+H41+J41+M41+K41+L41,0)</f>
        <v>70</v>
      </c>
      <c r="P41" s="47" t="str">
        <f>VLOOKUP(O41,$AA$3:$AB$8,2)</f>
        <v>7 (седум)</v>
      </c>
      <c r="Q41" s="1"/>
      <c r="R41" s="6"/>
      <c r="S41" s="6"/>
      <c r="U41" s="7"/>
      <c r="X41" s="7"/>
      <c r="Y41" s="7"/>
    </row>
    <row r="42" spans="1:25" ht="15.75">
      <c r="A42" s="39">
        <v>33</v>
      </c>
      <c r="B42" s="40" t="s">
        <v>90</v>
      </c>
      <c r="C42" s="41" t="s">
        <v>91</v>
      </c>
      <c r="D42" s="42">
        <v>45</v>
      </c>
      <c r="E42" s="43">
        <v>55</v>
      </c>
      <c r="F42" s="42">
        <f>(D42+E42)/2</f>
        <v>50</v>
      </c>
      <c r="G42" s="44">
        <v>2</v>
      </c>
      <c r="H42" s="45">
        <v>2</v>
      </c>
      <c r="I42" s="46">
        <v>4</v>
      </c>
      <c r="J42" s="47"/>
      <c r="K42" s="48"/>
      <c r="L42" s="49"/>
      <c r="M42" s="47"/>
      <c r="N42" s="47">
        <f>G42+H42+I42+K42+L42</f>
        <v>8</v>
      </c>
      <c r="O42" s="50">
        <f>ROUND(F42+G42+I42+H42+J42+M42+K42+L42,0)</f>
        <v>58</v>
      </c>
      <c r="P42" s="47" t="str">
        <f>VLOOKUP(O42,$AA$3:$AB$8,2)</f>
        <v>6 (шест)</v>
      </c>
      <c r="Q42" s="1"/>
      <c r="R42" s="6"/>
      <c r="S42" s="6"/>
      <c r="U42" s="7"/>
      <c r="X42" s="7"/>
      <c r="Y42" s="7"/>
    </row>
    <row r="43" spans="1:25" ht="15.75">
      <c r="A43" s="39">
        <v>34</v>
      </c>
      <c r="B43" s="40" t="s">
        <v>92</v>
      </c>
      <c r="C43" s="41" t="s">
        <v>93</v>
      </c>
      <c r="D43" s="42">
        <v>66</v>
      </c>
      <c r="E43" s="43">
        <v>64</v>
      </c>
      <c r="F43" s="42">
        <f>(D43+E43)/2</f>
        <v>65</v>
      </c>
      <c r="G43" s="44">
        <v>2</v>
      </c>
      <c r="H43" s="45">
        <v>2</v>
      </c>
      <c r="I43" s="46"/>
      <c r="J43" s="47"/>
      <c r="K43" s="48"/>
      <c r="L43" s="49"/>
      <c r="M43" s="47"/>
      <c r="N43" s="47">
        <f>G43+H43+I43+K43+L43</f>
        <v>4</v>
      </c>
      <c r="O43" s="50">
        <f>ROUND(F43+G43+I43+H43+J43+M43+K43+L43,0)</f>
        <v>69</v>
      </c>
      <c r="P43" s="47" t="str">
        <f>VLOOKUP(O43,$AA$3:$AB$8,2)</f>
        <v>7 (седум)</v>
      </c>
      <c r="Q43" s="1"/>
      <c r="R43" s="6"/>
      <c r="S43" s="6"/>
      <c r="U43" s="7"/>
      <c r="X43" s="7"/>
      <c r="Y43" s="7"/>
    </row>
    <row r="44" spans="1:25" ht="15.75">
      <c r="A44" s="39">
        <v>35</v>
      </c>
      <c r="B44" s="62" t="s">
        <v>94</v>
      </c>
      <c r="C44" s="63" t="s">
        <v>95</v>
      </c>
      <c r="D44" s="50">
        <v>68</v>
      </c>
      <c r="E44" s="43">
        <v>70</v>
      </c>
      <c r="F44" s="42">
        <f>(D44+E44)/2</f>
        <v>69</v>
      </c>
      <c r="G44" s="44">
        <v>2</v>
      </c>
      <c r="H44" s="45">
        <v>4</v>
      </c>
      <c r="I44" s="46">
        <v>8</v>
      </c>
      <c r="J44" s="47"/>
      <c r="K44" s="48">
        <v>2</v>
      </c>
      <c r="L44" s="49">
        <v>2</v>
      </c>
      <c r="M44" s="47"/>
      <c r="N44" s="47">
        <f>G44+H44+I44+K44+L44</f>
        <v>18</v>
      </c>
      <c r="O44" s="50">
        <f>ROUND(F44+G44+I44+H44+J44+M44+K44+L44,0)</f>
        <v>87</v>
      </c>
      <c r="P44" s="47" t="str">
        <f>VLOOKUP(O44,$AA$3:$AB$8,2)</f>
        <v>9 (девет)</v>
      </c>
      <c r="Q44" s="1"/>
      <c r="R44" s="6"/>
      <c r="S44" s="6"/>
      <c r="U44" s="7"/>
      <c r="X44" s="7"/>
      <c r="Y44" s="7"/>
    </row>
    <row r="45" spans="1:25" ht="15.75">
      <c r="A45" s="39">
        <v>36</v>
      </c>
      <c r="B45" s="40" t="s">
        <v>96</v>
      </c>
      <c r="C45" s="41" t="s">
        <v>97</v>
      </c>
      <c r="D45" s="42">
        <v>65</v>
      </c>
      <c r="E45" s="43">
        <v>65</v>
      </c>
      <c r="F45" s="42">
        <f>(D45+E45)/2</f>
        <v>65</v>
      </c>
      <c r="G45" s="44">
        <v>2</v>
      </c>
      <c r="H45" s="45">
        <v>2</v>
      </c>
      <c r="I45" s="46"/>
      <c r="J45" s="47"/>
      <c r="K45" s="48"/>
      <c r="L45" s="49"/>
      <c r="M45" s="47"/>
      <c r="N45" s="47">
        <f>G45+H45+I45+K45+L45</f>
        <v>4</v>
      </c>
      <c r="O45" s="50">
        <f>ROUND(F45+G45+I45+H45+J45+M45+K45+L45,0)</f>
        <v>69</v>
      </c>
      <c r="P45" s="47" t="str">
        <f>VLOOKUP(O45,$AA$3:$AB$8,2)</f>
        <v>7 (седум)</v>
      </c>
      <c r="Q45" s="1"/>
      <c r="R45" s="6"/>
      <c r="S45" s="6"/>
      <c r="U45" s="7"/>
      <c r="X45" s="7"/>
      <c r="Y45" s="7"/>
    </row>
    <row r="46" spans="1:25" ht="15.75">
      <c r="A46" s="39">
        <v>37</v>
      </c>
      <c r="B46" s="58" t="s">
        <v>98</v>
      </c>
      <c r="C46" s="59" t="s">
        <v>99</v>
      </c>
      <c r="D46" s="42">
        <v>61</v>
      </c>
      <c r="E46" s="43">
        <v>61</v>
      </c>
      <c r="F46" s="42">
        <f>(D46+E46)/2</f>
        <v>61</v>
      </c>
      <c r="G46" s="44">
        <v>2</v>
      </c>
      <c r="H46" s="45">
        <v>2</v>
      </c>
      <c r="I46" s="46">
        <v>4</v>
      </c>
      <c r="J46" s="47"/>
      <c r="K46" s="48"/>
      <c r="L46" s="49"/>
      <c r="M46" s="47"/>
      <c r="N46" s="47">
        <f>G46+H46+I46+K46+L46</f>
        <v>8</v>
      </c>
      <c r="O46" s="50">
        <f>ROUND(F46+G46+I46+H46+J46+M46+K46+L46,0)</f>
        <v>69</v>
      </c>
      <c r="P46" s="47" t="str">
        <f>VLOOKUP(O46,$AA$3:$AB$8,2)</f>
        <v>7 (седум)</v>
      </c>
      <c r="Q46" s="1"/>
      <c r="R46" s="6"/>
      <c r="S46" s="6"/>
      <c r="U46" s="7"/>
      <c r="X46" s="7"/>
      <c r="Y46" s="7"/>
    </row>
    <row r="47" spans="1:25" ht="15.75">
      <c r="A47" s="39">
        <v>38</v>
      </c>
      <c r="B47" s="40" t="s">
        <v>100</v>
      </c>
      <c r="C47" s="41" t="s">
        <v>101</v>
      </c>
      <c r="D47" s="42">
        <v>47</v>
      </c>
      <c r="E47" s="43">
        <v>41</v>
      </c>
      <c r="F47" s="42">
        <f>(D47+E47)/2</f>
        <v>44</v>
      </c>
      <c r="G47" s="44">
        <v>2</v>
      </c>
      <c r="H47" s="45">
        <v>2</v>
      </c>
      <c r="I47" s="46">
        <v>4</v>
      </c>
      <c r="J47" s="47"/>
      <c r="K47" s="48">
        <v>2</v>
      </c>
      <c r="L47" s="49">
        <v>2</v>
      </c>
      <c r="M47" s="47"/>
      <c r="N47" s="47">
        <f>G47+H47+I47+K47+L47</f>
        <v>12</v>
      </c>
      <c r="O47" s="50">
        <f>ROUND(F47+G47+I47+H47+J47+M47+K47+L47,0)</f>
        <v>56</v>
      </c>
      <c r="P47" s="47" t="str">
        <f>VLOOKUP(O47,$AA$3:$AB$8,2)</f>
        <v>6 (шест)</v>
      </c>
      <c r="Q47" s="1"/>
      <c r="R47" s="6"/>
      <c r="S47" s="6"/>
      <c r="U47" s="7"/>
      <c r="X47" s="7"/>
      <c r="Y47" s="7"/>
    </row>
    <row r="48" spans="1:25" ht="15.75">
      <c r="A48" s="39">
        <v>39</v>
      </c>
      <c r="B48" s="40" t="s">
        <v>102</v>
      </c>
      <c r="C48" s="41" t="s">
        <v>103</v>
      </c>
      <c r="D48" s="42">
        <v>68</v>
      </c>
      <c r="E48" s="43">
        <v>68</v>
      </c>
      <c r="F48" s="42">
        <f>(D48+E48)/2</f>
        <v>68</v>
      </c>
      <c r="G48" s="44">
        <v>2</v>
      </c>
      <c r="H48" s="45">
        <v>1</v>
      </c>
      <c r="I48" s="46"/>
      <c r="J48" s="47"/>
      <c r="K48" s="48"/>
      <c r="L48" s="49"/>
      <c r="M48" s="47"/>
      <c r="N48" s="47">
        <f>G48+H48+I48+K48+L48</f>
        <v>3</v>
      </c>
      <c r="O48" s="50">
        <f>ROUND(F48+G48+I48+H48+J48+M48+K48+L48,0)</f>
        <v>71</v>
      </c>
      <c r="P48" s="47" t="str">
        <f>VLOOKUP(O48,$AA$3:$AB$8,2)</f>
        <v>8 (осум)</v>
      </c>
      <c r="Q48" s="1"/>
      <c r="R48" s="6"/>
      <c r="S48" s="6"/>
      <c r="U48" s="7"/>
      <c r="X48" s="7"/>
      <c r="Y48" s="7"/>
    </row>
    <row r="49" spans="1:25" ht="15.75">
      <c r="A49" s="39">
        <v>40</v>
      </c>
      <c r="B49" s="40" t="s">
        <v>102</v>
      </c>
      <c r="C49" s="41" t="s">
        <v>104</v>
      </c>
      <c r="D49" s="51">
        <v>63</v>
      </c>
      <c r="E49" s="51">
        <v>65</v>
      </c>
      <c r="F49" s="42">
        <f>(D49+E49)/2</f>
        <v>64</v>
      </c>
      <c r="G49" s="44">
        <v>2</v>
      </c>
      <c r="H49" s="45">
        <v>2</v>
      </c>
      <c r="I49" s="46">
        <v>4</v>
      </c>
      <c r="J49" s="47"/>
      <c r="K49" s="48"/>
      <c r="L49" s="49"/>
      <c r="M49" s="47"/>
      <c r="N49" s="47">
        <f>G49+H49+I49+K49+L49</f>
        <v>8</v>
      </c>
      <c r="O49" s="50">
        <f>ROUND(F49+G49+I49+H49+J49+M49+K49+L49,0)</f>
        <v>72</v>
      </c>
      <c r="P49" s="47" t="str">
        <f>VLOOKUP(O49,$AA$3:$AB$8,2)</f>
        <v>8 (осум)</v>
      </c>
      <c r="Q49" s="1"/>
      <c r="R49" s="6"/>
      <c r="S49" s="6"/>
      <c r="U49" s="7"/>
      <c r="X49" s="7"/>
      <c r="Y49" s="7"/>
    </row>
    <row r="50" spans="1:25" ht="15.75">
      <c r="A50" s="39">
        <v>41</v>
      </c>
      <c r="B50" s="40" t="s">
        <v>105</v>
      </c>
      <c r="C50" s="41" t="s">
        <v>106</v>
      </c>
      <c r="D50" s="42">
        <v>65</v>
      </c>
      <c r="E50" s="43">
        <v>65</v>
      </c>
      <c r="F50" s="42">
        <f>(D50+E50)/2</f>
        <v>65</v>
      </c>
      <c r="G50" s="44">
        <v>2</v>
      </c>
      <c r="H50" s="45">
        <v>1</v>
      </c>
      <c r="I50" s="46">
        <v>4</v>
      </c>
      <c r="J50" s="47"/>
      <c r="K50" s="48"/>
      <c r="L50" s="49"/>
      <c r="M50" s="47"/>
      <c r="N50" s="47">
        <f>G50+H50+I50+K50+L50</f>
        <v>7</v>
      </c>
      <c r="O50" s="50">
        <f>ROUND(F50+G50+I50+H50+J50+M50+K50+L50,0)</f>
        <v>72</v>
      </c>
      <c r="P50" s="47" t="str">
        <f>VLOOKUP(O50,$AA$3:$AB$8,2)</f>
        <v>8 (осум)</v>
      </c>
      <c r="Q50" s="1"/>
      <c r="R50" s="6"/>
      <c r="S50" s="6"/>
      <c r="U50" s="7"/>
      <c r="X50" s="7"/>
      <c r="Y50" s="7"/>
    </row>
    <row r="51" spans="1:25" ht="15.75">
      <c r="A51" s="39">
        <v>42</v>
      </c>
      <c r="B51" s="40" t="s">
        <v>107</v>
      </c>
      <c r="C51" s="41" t="s">
        <v>108</v>
      </c>
      <c r="D51" s="51">
        <v>43</v>
      </c>
      <c r="E51" s="51">
        <v>58</v>
      </c>
      <c r="F51" s="42">
        <f>(D51+E51)/2</f>
        <v>50.5</v>
      </c>
      <c r="G51" s="44">
        <v>2</v>
      </c>
      <c r="H51" s="45">
        <v>2</v>
      </c>
      <c r="I51" s="46">
        <v>4</v>
      </c>
      <c r="J51" s="47"/>
      <c r="K51" s="48">
        <v>2</v>
      </c>
      <c r="L51" s="49"/>
      <c r="M51" s="47"/>
      <c r="N51" s="47">
        <f>G51+H51+I51+K51+L51</f>
        <v>10</v>
      </c>
      <c r="O51" s="50">
        <f>ROUND(F51+G51+I51+H51+J51+M51+K51+L51,0)</f>
        <v>61</v>
      </c>
      <c r="P51" s="47" t="str">
        <f>VLOOKUP(O51,$AA$3:$AB$8,2)</f>
        <v>7 (седум)</v>
      </c>
      <c r="Q51" s="1"/>
      <c r="R51" s="6"/>
      <c r="S51" s="6"/>
      <c r="U51" s="7"/>
      <c r="X51" s="7"/>
      <c r="Y51" s="7"/>
    </row>
    <row r="52" spans="1:25" ht="15.75">
      <c r="A52" s="39">
        <v>43</v>
      </c>
      <c r="B52" s="40" t="s">
        <v>109</v>
      </c>
      <c r="C52" s="41" t="s">
        <v>110</v>
      </c>
      <c r="D52" s="42">
        <v>68</v>
      </c>
      <c r="E52" s="43">
        <v>76</v>
      </c>
      <c r="F52" s="42">
        <f>(D52+E52)/2</f>
        <v>72</v>
      </c>
      <c r="G52" s="44">
        <v>2</v>
      </c>
      <c r="H52" s="45">
        <v>2</v>
      </c>
      <c r="I52" s="46">
        <v>10</v>
      </c>
      <c r="J52" s="47"/>
      <c r="K52" s="48">
        <v>2</v>
      </c>
      <c r="L52" s="49">
        <v>2</v>
      </c>
      <c r="M52" s="47"/>
      <c r="N52" s="47">
        <f>G52+H52+I52+K52+L52</f>
        <v>18</v>
      </c>
      <c r="O52" s="50">
        <f>ROUND(F52+G52+I52+H52+J52+M52+K52+L52,0)</f>
        <v>90</v>
      </c>
      <c r="P52" s="47" t="str">
        <f>VLOOKUP(O52,$AA$3:$AB$8,2)</f>
        <v>9 (девет)</v>
      </c>
      <c r="Q52" s="1"/>
      <c r="R52" s="6"/>
      <c r="S52" s="6"/>
      <c r="U52" s="7"/>
      <c r="X52" s="7"/>
      <c r="Y52" s="7"/>
    </row>
    <row r="53" spans="1:25" ht="15.75">
      <c r="A53" s="39">
        <v>44</v>
      </c>
      <c r="B53" s="40" t="s">
        <v>111</v>
      </c>
      <c r="C53" s="41" t="s">
        <v>112</v>
      </c>
      <c r="D53" s="42">
        <v>65</v>
      </c>
      <c r="E53" s="43">
        <v>77</v>
      </c>
      <c r="F53" s="42">
        <f>(D53+E53)/2</f>
        <v>71</v>
      </c>
      <c r="G53" s="44">
        <v>2</v>
      </c>
      <c r="H53" s="45">
        <v>2</v>
      </c>
      <c r="I53" s="46">
        <v>10</v>
      </c>
      <c r="J53" s="55"/>
      <c r="K53" s="48"/>
      <c r="L53" s="49"/>
      <c r="M53" s="55"/>
      <c r="N53" s="47">
        <f>G53+H53+I53+K53+L53</f>
        <v>14</v>
      </c>
      <c r="O53" s="50">
        <f>ROUND(F53+G53+I53+H53+J53+M53+K53+L53,0)</f>
        <v>85</v>
      </c>
      <c r="P53" s="47" t="str">
        <f>VLOOKUP(O53,$AA$3:$AB$8,2)</f>
        <v>9 (девет)</v>
      </c>
      <c r="Q53" s="1"/>
      <c r="R53" s="6"/>
      <c r="S53" s="6"/>
      <c r="U53" s="7"/>
      <c r="X53" s="7"/>
      <c r="Y53" s="7"/>
    </row>
    <row r="54" spans="1:25" ht="15.75">
      <c r="A54" s="39">
        <v>45</v>
      </c>
      <c r="B54" s="53" t="s">
        <v>113</v>
      </c>
      <c r="C54" s="54" t="s">
        <v>114</v>
      </c>
      <c r="D54" s="50">
        <v>62</v>
      </c>
      <c r="E54" s="43">
        <v>64</v>
      </c>
      <c r="F54" s="42">
        <f>(D54+E54)/2</f>
        <v>63</v>
      </c>
      <c r="G54" s="44">
        <v>2</v>
      </c>
      <c r="H54" s="45">
        <v>1</v>
      </c>
      <c r="I54" s="46">
        <v>4</v>
      </c>
      <c r="J54" s="55"/>
      <c r="K54" s="48"/>
      <c r="L54" s="49">
        <v>2</v>
      </c>
      <c r="M54" s="55"/>
      <c r="N54" s="47">
        <f>G54+H54+I54+K54+L54</f>
        <v>9</v>
      </c>
      <c r="O54" s="50">
        <f>ROUND(F54+G54+I54+H54+J54+M54+K54+L54,0)</f>
        <v>72</v>
      </c>
      <c r="P54" s="47" t="str">
        <f>VLOOKUP(O54,$AA$3:$AB$8,2)</f>
        <v>8 (осум)</v>
      </c>
      <c r="Q54" s="1"/>
      <c r="R54" s="6"/>
      <c r="S54" s="6"/>
      <c r="U54" s="7"/>
      <c r="X54" s="7"/>
      <c r="Y54" s="7"/>
    </row>
    <row r="55" spans="1:25" ht="15.75">
      <c r="A55" s="39">
        <v>46</v>
      </c>
      <c r="B55" s="40" t="s">
        <v>115</v>
      </c>
      <c r="C55" s="41" t="s">
        <v>116</v>
      </c>
      <c r="D55" s="51"/>
      <c r="E55" s="43"/>
      <c r="F55" s="42">
        <f>(D55+E55)/2</f>
        <v>0</v>
      </c>
      <c r="G55" s="44"/>
      <c r="H55" s="45"/>
      <c r="I55" s="46"/>
      <c r="J55" s="47"/>
      <c r="K55" s="48"/>
      <c r="L55" s="49"/>
      <c r="M55" s="47"/>
      <c r="N55" s="47">
        <f>G55+H55+I55+K55+L55</f>
        <v>0</v>
      </c>
      <c r="O55" s="50">
        <f>ROUND(F55+G55+I55+H55+J55+M55+K55+L55,0)</f>
        <v>0</v>
      </c>
      <c r="P55" s="47" t="str">
        <f>VLOOKUP(O55,$AA$3:$AB$8,2)</f>
        <v>5 (пет)</v>
      </c>
      <c r="Q55" s="1"/>
      <c r="R55" s="6"/>
      <c r="S55" s="6"/>
      <c r="U55" s="7"/>
      <c r="X55" s="7"/>
      <c r="Y55" s="7"/>
    </row>
    <row r="56" spans="1:25" ht="15.75">
      <c r="A56" s="39">
        <v>47</v>
      </c>
      <c r="B56" s="40" t="s">
        <v>117</v>
      </c>
      <c r="C56" s="41" t="s">
        <v>118</v>
      </c>
      <c r="D56" s="42">
        <v>48</v>
      </c>
      <c r="E56" s="51">
        <v>67</v>
      </c>
      <c r="F56" s="42">
        <f>(D56+E56)/2</f>
        <v>57.5</v>
      </c>
      <c r="G56" s="44">
        <v>2</v>
      </c>
      <c r="H56" s="45">
        <v>4</v>
      </c>
      <c r="I56" s="46">
        <v>10</v>
      </c>
      <c r="J56" s="47"/>
      <c r="K56" s="48"/>
      <c r="L56" s="49"/>
      <c r="M56" s="47"/>
      <c r="N56" s="47">
        <f>G56+H56+I56+K56+L56</f>
        <v>16</v>
      </c>
      <c r="O56" s="50">
        <f>ROUND(F56+G56+I56+H56+J56+M56+K56+L56,0)</f>
        <v>74</v>
      </c>
      <c r="P56" s="47" t="str">
        <f>VLOOKUP(O56,$AA$3:$AB$8,2)</f>
        <v>8 (осум)</v>
      </c>
      <c r="Q56" s="1"/>
      <c r="R56" s="6"/>
      <c r="S56" s="6"/>
      <c r="U56" s="7"/>
      <c r="X56" s="7"/>
      <c r="Y56" s="7"/>
    </row>
    <row r="57" spans="1:25" ht="15.75">
      <c r="A57" s="39">
        <v>48</v>
      </c>
      <c r="B57" s="40" t="s">
        <v>119</v>
      </c>
      <c r="C57" s="41" t="s">
        <v>120</v>
      </c>
      <c r="D57" s="51">
        <v>55</v>
      </c>
      <c r="E57" s="51">
        <v>64</v>
      </c>
      <c r="F57" s="42">
        <f>(D57+E57)/2</f>
        <v>59.5</v>
      </c>
      <c r="G57" s="44">
        <v>2</v>
      </c>
      <c r="H57" s="45">
        <v>2</v>
      </c>
      <c r="I57" s="46">
        <v>4</v>
      </c>
      <c r="J57" s="47"/>
      <c r="K57" s="48"/>
      <c r="L57" s="49"/>
      <c r="M57" s="47"/>
      <c r="N57" s="47">
        <f>G57+H57+I57+K57+L57</f>
        <v>8</v>
      </c>
      <c r="O57" s="50">
        <f>ROUND(F57+G57+I57+H57+J57+M57+K57+L57,0)</f>
        <v>68</v>
      </c>
      <c r="P57" s="47" t="str">
        <f>VLOOKUP(O57,$AA$3:$AB$8,2)</f>
        <v>7 (седум)</v>
      </c>
      <c r="Q57" s="1"/>
      <c r="R57" s="6"/>
      <c r="S57" s="6"/>
      <c r="U57" s="7"/>
      <c r="X57" s="7"/>
      <c r="Y57" s="7"/>
    </row>
    <row r="58" spans="1:25" ht="15.75">
      <c r="A58" s="64" t="s">
        <v>121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"/>
      <c r="N58" s="6"/>
      <c r="O58" s="65"/>
      <c r="P58" s="6"/>
      <c r="Q58" s="1"/>
      <c r="R58" s="6"/>
      <c r="S58" s="6"/>
      <c r="U58" s="7"/>
      <c r="X58" s="7"/>
      <c r="Y58" s="7"/>
    </row>
    <row r="59" spans="3:25" ht="15.75">
      <c r="C59" s="67"/>
      <c r="Y59" s="7"/>
    </row>
    <row r="60" spans="1:25" ht="18.75">
      <c r="A60" s="69" t="s">
        <v>122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"/>
    </row>
    <row r="61" spans="3:25" ht="15.75">
      <c r="C61" s="67"/>
      <c r="Y61" s="7"/>
    </row>
    <row r="62" spans="2:25" ht="15.75">
      <c r="B62" s="66" t="s">
        <v>123</v>
      </c>
      <c r="C62" s="67"/>
      <c r="S62" s="5" t="s">
        <v>124</v>
      </c>
      <c r="Y62" s="7"/>
    </row>
    <row r="63" spans="2:25" ht="15.75">
      <c r="B63" s="71">
        <v>43875</v>
      </c>
      <c r="S63" s="5" t="s">
        <v>125</v>
      </c>
      <c r="Y63" s="7"/>
    </row>
    <row r="64" ht="15.75">
      <c r="Y64" s="7"/>
    </row>
    <row r="65" spans="1:25" ht="15.75">
      <c r="A65" s="72"/>
      <c r="B65" s="73"/>
      <c r="C65" s="72"/>
      <c r="D65" s="74"/>
      <c r="E65" s="74"/>
      <c r="F65" s="74"/>
      <c r="G65" s="75"/>
      <c r="H65" s="76"/>
      <c r="I65" s="77"/>
      <c r="J65" s="6"/>
      <c r="K65" s="78"/>
      <c r="L65" s="79"/>
      <c r="M65" s="6"/>
      <c r="N65" s="6"/>
      <c r="O65" s="65"/>
      <c r="P65" s="65"/>
      <c r="Q65" s="1"/>
      <c r="R65" s="6"/>
      <c r="S65" s="6"/>
      <c r="U65" s="7"/>
      <c r="X65" s="7"/>
      <c r="Y65" s="7"/>
    </row>
    <row r="66" spans="1:25" ht="16.5" customHeight="1">
      <c r="A66" s="72"/>
      <c r="B66" s="80"/>
      <c r="C66" s="81"/>
      <c r="D66" s="74"/>
      <c r="E66" s="74"/>
      <c r="F66" s="74"/>
      <c r="G66" s="75"/>
      <c r="H66" s="76"/>
      <c r="I66" s="77"/>
      <c r="J66" s="6"/>
      <c r="K66" s="78"/>
      <c r="L66" s="79"/>
      <c r="M66" s="6"/>
      <c r="N66" s="6"/>
      <c r="O66" s="65"/>
      <c r="P66" s="65"/>
      <c r="Q66" s="1"/>
      <c r="R66" s="6"/>
      <c r="S66" s="6"/>
      <c r="U66" s="7"/>
      <c r="X66" s="7"/>
      <c r="Y66" s="7"/>
    </row>
    <row r="67" spans="1:25" ht="15.75">
      <c r="A67" s="72"/>
      <c r="B67" s="73"/>
      <c r="C67" s="82"/>
      <c r="D67" s="74"/>
      <c r="E67" s="74"/>
      <c r="F67" s="74"/>
      <c r="G67" s="75"/>
      <c r="H67" s="76"/>
      <c r="I67" s="77"/>
      <c r="J67" s="6"/>
      <c r="K67" s="78"/>
      <c r="L67" s="79"/>
      <c r="M67" s="6"/>
      <c r="N67" s="6"/>
      <c r="O67" s="65"/>
      <c r="P67" s="65"/>
      <c r="Q67" s="1"/>
      <c r="R67" s="6"/>
      <c r="S67" s="6"/>
      <c r="U67" s="7"/>
      <c r="X67" s="7"/>
      <c r="Y67" s="7"/>
    </row>
    <row r="68" spans="1:25" ht="15.75">
      <c r="A68" s="72"/>
      <c r="B68" s="73"/>
      <c r="C68" s="72"/>
      <c r="D68" s="74"/>
      <c r="E68" s="74"/>
      <c r="F68" s="74"/>
      <c r="G68" s="75"/>
      <c r="H68" s="76"/>
      <c r="I68" s="77"/>
      <c r="J68" s="6"/>
      <c r="K68" s="78"/>
      <c r="L68" s="79"/>
      <c r="M68" s="6"/>
      <c r="N68" s="6"/>
      <c r="O68" s="65"/>
      <c r="P68" s="65"/>
      <c r="Q68" s="1"/>
      <c r="R68" s="6"/>
      <c r="S68" s="6"/>
      <c r="U68" s="7"/>
      <c r="X68" s="7"/>
      <c r="Y68" s="7"/>
    </row>
    <row r="69" spans="1:25" ht="15.75">
      <c r="A69" s="72"/>
      <c r="B69" s="83"/>
      <c r="C69" s="84"/>
      <c r="D69" s="65"/>
      <c r="E69" s="74"/>
      <c r="F69" s="74"/>
      <c r="G69" s="75"/>
      <c r="H69" s="76"/>
      <c r="I69" s="77"/>
      <c r="J69" s="6"/>
      <c r="K69" s="78"/>
      <c r="L69" s="79"/>
      <c r="M69" s="6"/>
      <c r="N69" s="6"/>
      <c r="O69" s="65"/>
      <c r="P69" s="65"/>
      <c r="Q69" s="1"/>
      <c r="R69" s="6"/>
      <c r="S69" s="6"/>
      <c r="U69" s="7"/>
      <c r="X69" s="7"/>
      <c r="Y69" s="7"/>
    </row>
    <row r="70" spans="1:25" ht="15.75">
      <c r="A70" s="72"/>
      <c r="B70" s="73"/>
      <c r="C70" s="72"/>
      <c r="D70" s="74"/>
      <c r="E70" s="74"/>
      <c r="F70" s="74"/>
      <c r="G70" s="75"/>
      <c r="H70" s="76"/>
      <c r="I70" s="77"/>
      <c r="J70" s="6"/>
      <c r="K70" s="78"/>
      <c r="L70" s="79"/>
      <c r="M70" s="6"/>
      <c r="N70" s="6"/>
      <c r="O70" s="65"/>
      <c r="P70" s="65"/>
      <c r="Q70" s="1"/>
      <c r="R70" s="6"/>
      <c r="S70" s="6"/>
      <c r="U70" s="7"/>
      <c r="X70" s="7"/>
      <c r="Y70" s="7"/>
    </row>
    <row r="71" spans="1:25" ht="15.75">
      <c r="A71" s="72"/>
      <c r="B71" s="73"/>
      <c r="C71" s="82"/>
      <c r="D71" s="74"/>
      <c r="E71" s="74"/>
      <c r="F71" s="74"/>
      <c r="G71" s="75"/>
      <c r="H71" s="76"/>
      <c r="I71" s="77"/>
      <c r="J71" s="85"/>
      <c r="K71" s="86"/>
      <c r="L71" s="79"/>
      <c r="M71" s="85"/>
      <c r="N71" s="6"/>
      <c r="O71" s="65"/>
      <c r="P71" s="65"/>
      <c r="Q71" s="1"/>
      <c r="R71" s="6"/>
      <c r="S71" s="6"/>
      <c r="U71" s="7"/>
      <c r="X71" s="7"/>
      <c r="Y71" s="7"/>
    </row>
    <row r="72" spans="1:25" ht="15.75">
      <c r="A72" s="72"/>
      <c r="B72" s="83"/>
      <c r="C72" s="84"/>
      <c r="D72" s="65"/>
      <c r="E72" s="74"/>
      <c r="F72" s="74"/>
      <c r="G72" s="75"/>
      <c r="H72" s="76"/>
      <c r="I72" s="77"/>
      <c r="J72" s="6"/>
      <c r="K72" s="78"/>
      <c r="L72" s="79"/>
      <c r="M72" s="6"/>
      <c r="N72" s="6"/>
      <c r="O72" s="65"/>
      <c r="P72" s="65"/>
      <c r="Q72" s="1"/>
      <c r="R72" s="6"/>
      <c r="S72" s="6"/>
      <c r="U72" s="7"/>
      <c r="X72" s="7"/>
      <c r="Y72" s="7"/>
    </row>
    <row r="73" spans="1:25" ht="15.75">
      <c r="A73" s="72"/>
      <c r="B73" s="73"/>
      <c r="C73" s="82"/>
      <c r="D73" s="74"/>
      <c r="E73" s="74"/>
      <c r="F73" s="74"/>
      <c r="G73" s="75"/>
      <c r="H73" s="76"/>
      <c r="I73" s="77"/>
      <c r="J73" s="6"/>
      <c r="K73" s="78"/>
      <c r="L73" s="79"/>
      <c r="M73" s="6"/>
      <c r="N73" s="6"/>
      <c r="O73" s="65"/>
      <c r="P73" s="65"/>
      <c r="Q73" s="1"/>
      <c r="R73" s="6"/>
      <c r="S73" s="6"/>
      <c r="U73" s="7"/>
      <c r="X73" s="7"/>
      <c r="Y73" s="7"/>
    </row>
    <row r="74" spans="1:25" ht="15.75">
      <c r="A74" s="72"/>
      <c r="B74" s="73"/>
      <c r="C74" s="82"/>
      <c r="D74" s="74"/>
      <c r="E74" s="74"/>
      <c r="F74" s="74"/>
      <c r="G74" s="75"/>
      <c r="H74" s="76"/>
      <c r="I74" s="77"/>
      <c r="J74" s="6"/>
      <c r="K74" s="78"/>
      <c r="L74" s="79"/>
      <c r="M74" s="6"/>
      <c r="N74" s="6"/>
      <c r="O74" s="65"/>
      <c r="P74" s="65"/>
      <c r="Q74" s="1"/>
      <c r="R74" s="6"/>
      <c r="S74" s="6"/>
      <c r="U74" s="7"/>
      <c r="X74" s="7"/>
      <c r="Y74" s="7"/>
    </row>
    <row r="75" spans="1:25" ht="15.75">
      <c r="A75" s="72"/>
      <c r="B75" s="73"/>
      <c r="C75" s="82"/>
      <c r="D75" s="74"/>
      <c r="E75" s="74"/>
      <c r="F75" s="74"/>
      <c r="G75" s="75"/>
      <c r="H75" s="76"/>
      <c r="I75" s="77"/>
      <c r="J75" s="6"/>
      <c r="K75" s="78"/>
      <c r="L75" s="79"/>
      <c r="M75" s="6"/>
      <c r="N75" s="6"/>
      <c r="O75" s="65"/>
      <c r="P75" s="65"/>
      <c r="Q75" s="1"/>
      <c r="R75" s="6"/>
      <c r="S75" s="6"/>
      <c r="U75" s="7"/>
      <c r="X75" s="7"/>
      <c r="Y75" s="7"/>
    </row>
    <row r="76" spans="1:25" ht="15.75">
      <c r="A76" s="72"/>
      <c r="B76" s="80"/>
      <c r="C76" s="81"/>
      <c r="D76" s="74"/>
      <c r="E76" s="74"/>
      <c r="F76" s="74"/>
      <c r="G76" s="75"/>
      <c r="H76" s="76"/>
      <c r="I76" s="77"/>
      <c r="J76" s="6"/>
      <c r="K76" s="78"/>
      <c r="L76" s="79"/>
      <c r="M76" s="6"/>
      <c r="N76" s="6"/>
      <c r="O76" s="65"/>
      <c r="P76" s="65"/>
      <c r="Q76" s="1"/>
      <c r="R76" s="6"/>
      <c r="S76" s="6"/>
      <c r="U76" s="7"/>
      <c r="X76" s="7"/>
      <c r="Y76" s="7"/>
    </row>
    <row r="77" spans="1:25" ht="15.75">
      <c r="A77" s="72"/>
      <c r="B77" s="80"/>
      <c r="C77" s="81"/>
      <c r="D77" s="74"/>
      <c r="E77" s="74"/>
      <c r="F77" s="74"/>
      <c r="G77" s="75"/>
      <c r="H77" s="76"/>
      <c r="I77" s="77"/>
      <c r="J77" s="6"/>
      <c r="K77" s="78"/>
      <c r="L77" s="79"/>
      <c r="M77" s="6"/>
      <c r="N77" s="6"/>
      <c r="O77" s="65"/>
      <c r="P77" s="65"/>
      <c r="Q77" s="1"/>
      <c r="R77" s="6"/>
      <c r="S77" s="6"/>
      <c r="U77" s="7"/>
      <c r="X77" s="7"/>
      <c r="Y77" s="7"/>
    </row>
    <row r="78" spans="1:25" ht="15.75">
      <c r="A78" s="72"/>
      <c r="B78" s="87"/>
      <c r="C78" s="88"/>
      <c r="D78" s="65"/>
      <c r="E78" s="74"/>
      <c r="F78" s="74"/>
      <c r="G78" s="75"/>
      <c r="H78" s="76"/>
      <c r="I78" s="77"/>
      <c r="J78" s="6"/>
      <c r="K78" s="78"/>
      <c r="L78" s="79"/>
      <c r="M78" s="6"/>
      <c r="N78" s="6"/>
      <c r="O78" s="65"/>
      <c r="P78" s="65"/>
      <c r="Q78" s="1"/>
      <c r="R78" s="6"/>
      <c r="S78" s="6"/>
      <c r="U78" s="7"/>
      <c r="X78" s="7"/>
      <c r="Y78" s="7"/>
    </row>
    <row r="79" spans="1:25" ht="15.75">
      <c r="A79" s="72"/>
      <c r="B79" s="80"/>
      <c r="C79" s="81"/>
      <c r="D79" s="74"/>
      <c r="E79" s="74"/>
      <c r="F79" s="74"/>
      <c r="G79" s="75"/>
      <c r="H79" s="76"/>
      <c r="I79" s="77"/>
      <c r="J79" s="6"/>
      <c r="K79" s="78"/>
      <c r="L79" s="79"/>
      <c r="M79" s="6"/>
      <c r="N79" s="6"/>
      <c r="O79" s="65"/>
      <c r="P79" s="65"/>
      <c r="Q79" s="1"/>
      <c r="R79" s="6"/>
      <c r="S79" s="6"/>
      <c r="U79" s="7"/>
      <c r="X79" s="7"/>
      <c r="Y79" s="7"/>
    </row>
    <row r="80" spans="1:25" ht="15.75">
      <c r="A80" s="72"/>
      <c r="B80" s="73"/>
      <c r="C80" s="82"/>
      <c r="D80" s="74"/>
      <c r="E80" s="74"/>
      <c r="F80" s="74"/>
      <c r="G80" s="75"/>
      <c r="H80" s="76"/>
      <c r="I80" s="77"/>
      <c r="J80" s="6"/>
      <c r="K80" s="78"/>
      <c r="L80" s="79"/>
      <c r="M80" s="6"/>
      <c r="N80" s="6"/>
      <c r="O80" s="65"/>
      <c r="P80" s="65"/>
      <c r="Q80" s="1"/>
      <c r="R80" s="6"/>
      <c r="S80" s="6"/>
      <c r="U80" s="7"/>
      <c r="X80" s="7"/>
      <c r="Y80" s="7"/>
    </row>
    <row r="81" spans="1:25" ht="15.75">
      <c r="A81" s="72"/>
      <c r="B81" s="73"/>
      <c r="C81" s="82"/>
      <c r="D81" s="74"/>
      <c r="E81" s="74"/>
      <c r="F81" s="74"/>
      <c r="G81" s="75"/>
      <c r="H81" s="76"/>
      <c r="I81" s="77"/>
      <c r="J81" s="6"/>
      <c r="K81" s="78"/>
      <c r="L81" s="79"/>
      <c r="M81" s="6"/>
      <c r="N81" s="6"/>
      <c r="O81" s="65"/>
      <c r="P81" s="65"/>
      <c r="Q81" s="1"/>
      <c r="R81" s="6"/>
      <c r="S81" s="6"/>
      <c r="U81" s="7"/>
      <c r="X81" s="7"/>
      <c r="Y81" s="7"/>
    </row>
    <row r="82" spans="1:25" ht="15.75">
      <c r="A82" s="72"/>
      <c r="B82" s="73"/>
      <c r="C82" s="82"/>
      <c r="D82" s="74"/>
      <c r="E82" s="74"/>
      <c r="F82" s="74"/>
      <c r="G82" s="75"/>
      <c r="H82" s="76"/>
      <c r="I82" s="77"/>
      <c r="J82" s="6"/>
      <c r="K82" s="78"/>
      <c r="L82" s="79"/>
      <c r="M82" s="6"/>
      <c r="N82" s="6"/>
      <c r="O82" s="65"/>
      <c r="P82" s="65"/>
      <c r="Q82" s="1"/>
      <c r="R82" s="6"/>
      <c r="S82" s="6"/>
      <c r="U82" s="7"/>
      <c r="X82" s="7"/>
      <c r="Y82" s="7"/>
    </row>
    <row r="83" spans="1:25" ht="15.75">
      <c r="A83" s="72"/>
      <c r="B83" s="73"/>
      <c r="C83" s="82"/>
      <c r="D83" s="74"/>
      <c r="E83" s="74"/>
      <c r="F83" s="74"/>
      <c r="G83" s="75"/>
      <c r="H83" s="76"/>
      <c r="I83" s="77"/>
      <c r="J83" s="6"/>
      <c r="K83" s="78"/>
      <c r="L83" s="79"/>
      <c r="M83" s="6"/>
      <c r="N83" s="6"/>
      <c r="O83" s="65"/>
      <c r="P83" s="65"/>
      <c r="Q83" s="1"/>
      <c r="R83" s="6"/>
      <c r="S83" s="6"/>
      <c r="U83" s="7"/>
      <c r="X83" s="7"/>
      <c r="Y83" s="7"/>
    </row>
    <row r="84" spans="1:25" ht="15.75">
      <c r="A84" s="72"/>
      <c r="B84" s="80"/>
      <c r="C84" s="81"/>
      <c r="D84" s="74"/>
      <c r="E84" s="74"/>
      <c r="F84" s="74"/>
      <c r="G84" s="75"/>
      <c r="H84" s="76"/>
      <c r="I84" s="77"/>
      <c r="J84" s="6"/>
      <c r="K84" s="78"/>
      <c r="L84" s="79"/>
      <c r="M84" s="6"/>
      <c r="N84" s="6"/>
      <c r="O84" s="65"/>
      <c r="P84" s="65"/>
      <c r="Q84" s="1"/>
      <c r="R84" s="6"/>
      <c r="S84" s="6"/>
      <c r="U84" s="7"/>
      <c r="X84" s="7"/>
      <c r="Y84" s="7"/>
    </row>
    <row r="85" spans="1:25" ht="15.75">
      <c r="A85" s="72"/>
      <c r="B85" s="83"/>
      <c r="C85" s="84"/>
      <c r="D85" s="65"/>
      <c r="E85" s="74"/>
      <c r="F85" s="74"/>
      <c r="G85" s="75"/>
      <c r="H85" s="76"/>
      <c r="I85" s="77"/>
      <c r="J85" s="6"/>
      <c r="K85" s="78"/>
      <c r="L85" s="79"/>
      <c r="M85" s="6"/>
      <c r="N85" s="6"/>
      <c r="O85" s="65"/>
      <c r="P85" s="65"/>
      <c r="Q85" s="1"/>
      <c r="R85" s="6"/>
      <c r="S85" s="6"/>
      <c r="U85" s="7"/>
      <c r="X85" s="7"/>
      <c r="Y85" s="7"/>
    </row>
    <row r="86" spans="1:25" ht="15.75">
      <c r="A86" s="72"/>
      <c r="B86" s="80"/>
      <c r="C86" s="81"/>
      <c r="D86" s="74"/>
      <c r="E86" s="74"/>
      <c r="F86" s="74"/>
      <c r="G86" s="75"/>
      <c r="H86" s="76"/>
      <c r="I86" s="77"/>
      <c r="J86" s="6"/>
      <c r="K86" s="78"/>
      <c r="L86" s="79"/>
      <c r="M86" s="6"/>
      <c r="N86" s="6"/>
      <c r="O86" s="65"/>
      <c r="P86" s="65"/>
      <c r="Q86" s="1"/>
      <c r="R86" s="6"/>
      <c r="S86" s="6"/>
      <c r="U86" s="7"/>
      <c r="X86" s="7"/>
      <c r="Y86" s="7"/>
    </row>
    <row r="87" spans="1:25" ht="15.75">
      <c r="A87" s="72"/>
      <c r="B87" s="89"/>
      <c r="C87" s="90"/>
      <c r="D87" s="74"/>
      <c r="E87" s="74"/>
      <c r="F87" s="74"/>
      <c r="G87" s="75"/>
      <c r="H87" s="76"/>
      <c r="I87" s="77"/>
      <c r="J87" s="85"/>
      <c r="K87" s="86"/>
      <c r="L87" s="79"/>
      <c r="M87" s="85"/>
      <c r="N87" s="6"/>
      <c r="O87" s="65"/>
      <c r="P87" s="65"/>
      <c r="Q87" s="1"/>
      <c r="R87" s="6"/>
      <c r="S87" s="6"/>
      <c r="U87" s="7"/>
      <c r="X87" s="7"/>
      <c r="Y87" s="7"/>
    </row>
    <row r="88" spans="1:25" ht="15.75">
      <c r="A88" s="72"/>
      <c r="B88" s="80"/>
      <c r="C88" s="81"/>
      <c r="D88" s="74"/>
      <c r="E88" s="74"/>
      <c r="F88" s="74"/>
      <c r="G88" s="75"/>
      <c r="H88" s="76"/>
      <c r="I88" s="77"/>
      <c r="J88" s="6"/>
      <c r="K88" s="78"/>
      <c r="L88" s="79"/>
      <c r="M88" s="6"/>
      <c r="N88" s="6"/>
      <c r="O88" s="65"/>
      <c r="P88" s="65"/>
      <c r="Q88" s="1"/>
      <c r="R88" s="6"/>
      <c r="S88" s="6"/>
      <c r="U88" s="7"/>
      <c r="X88" s="7"/>
      <c r="Y88" s="7"/>
    </row>
    <row r="89" spans="1:25" ht="15.75">
      <c r="A89" s="72"/>
      <c r="B89" s="83"/>
      <c r="C89" s="84"/>
      <c r="D89" s="65"/>
      <c r="E89" s="74"/>
      <c r="F89" s="74"/>
      <c r="G89" s="75"/>
      <c r="H89" s="76"/>
      <c r="I89" s="77"/>
      <c r="J89" s="6"/>
      <c r="K89" s="78"/>
      <c r="L89" s="79"/>
      <c r="M89" s="6"/>
      <c r="N89" s="6"/>
      <c r="O89" s="65"/>
      <c r="P89" s="65"/>
      <c r="Q89" s="1"/>
      <c r="R89" s="6"/>
      <c r="S89" s="6"/>
      <c r="U89" s="7"/>
      <c r="X89" s="7"/>
      <c r="Y89" s="7"/>
    </row>
    <row r="90" spans="1:25" ht="15.75">
      <c r="A90" s="72"/>
      <c r="B90" s="83"/>
      <c r="C90" s="84"/>
      <c r="D90" s="91"/>
      <c r="E90" s="74"/>
      <c r="F90" s="74"/>
      <c r="G90" s="75"/>
      <c r="H90" s="76"/>
      <c r="I90" s="77"/>
      <c r="J90" s="85"/>
      <c r="K90" s="86"/>
      <c r="L90" s="79"/>
      <c r="M90" s="85"/>
      <c r="N90" s="6"/>
      <c r="O90" s="65"/>
      <c r="P90" s="65"/>
      <c r="Q90" s="1"/>
      <c r="R90" s="6"/>
      <c r="S90" s="6"/>
      <c r="U90" s="7"/>
      <c r="X90" s="7"/>
      <c r="Y90" s="7"/>
    </row>
    <row r="91" spans="1:25" ht="15.75">
      <c r="A91" s="72"/>
      <c r="B91" s="83"/>
      <c r="C91" s="84"/>
      <c r="D91" s="65"/>
      <c r="E91" s="74"/>
      <c r="F91" s="74"/>
      <c r="G91" s="75"/>
      <c r="H91" s="76"/>
      <c r="I91" s="77"/>
      <c r="J91" s="6"/>
      <c r="K91" s="78"/>
      <c r="L91" s="79"/>
      <c r="M91" s="6"/>
      <c r="N91" s="6"/>
      <c r="O91" s="65"/>
      <c r="P91" s="65"/>
      <c r="Q91" s="1"/>
      <c r="R91" s="6"/>
      <c r="S91" s="6"/>
      <c r="U91" s="7"/>
      <c r="X91" s="7"/>
      <c r="Y91" s="7"/>
    </row>
    <row r="92" spans="1:25" ht="15.75">
      <c r="A92" s="72"/>
      <c r="B92" s="87"/>
      <c r="C92" s="88"/>
      <c r="D92" s="65"/>
      <c r="E92" s="74"/>
      <c r="F92" s="74"/>
      <c r="G92" s="75"/>
      <c r="H92" s="76"/>
      <c r="I92" s="77"/>
      <c r="J92" s="6"/>
      <c r="K92" s="78"/>
      <c r="L92" s="79"/>
      <c r="M92" s="6"/>
      <c r="N92" s="6"/>
      <c r="O92" s="65"/>
      <c r="P92" s="65"/>
      <c r="Q92" s="1"/>
      <c r="R92" s="6"/>
      <c r="S92" s="6"/>
      <c r="U92" s="7"/>
      <c r="X92" s="7"/>
      <c r="Y92" s="7"/>
    </row>
    <row r="93" spans="1:25" ht="15.75">
      <c r="A93" s="72"/>
      <c r="B93" s="83"/>
      <c r="C93" s="84"/>
      <c r="D93" s="65"/>
      <c r="E93" s="74"/>
      <c r="F93" s="74"/>
      <c r="G93" s="75"/>
      <c r="H93" s="76"/>
      <c r="I93" s="77"/>
      <c r="J93" s="6"/>
      <c r="K93" s="78"/>
      <c r="L93" s="79"/>
      <c r="M93" s="6"/>
      <c r="N93" s="6"/>
      <c r="O93" s="65"/>
      <c r="P93" s="65"/>
      <c r="Q93" s="1"/>
      <c r="R93" s="6"/>
      <c r="S93" s="6"/>
      <c r="U93" s="7"/>
      <c r="X93" s="7"/>
      <c r="Y93" s="7"/>
    </row>
    <row r="94" spans="1:25" ht="15.75">
      <c r="A94" s="72"/>
      <c r="B94" s="73"/>
      <c r="C94" s="82"/>
      <c r="D94" s="74"/>
      <c r="E94" s="74"/>
      <c r="F94" s="74"/>
      <c r="G94" s="75"/>
      <c r="H94" s="76"/>
      <c r="I94" s="77"/>
      <c r="J94" s="6"/>
      <c r="K94" s="78"/>
      <c r="L94" s="79"/>
      <c r="M94" s="6"/>
      <c r="N94" s="6"/>
      <c r="O94" s="65"/>
      <c r="P94" s="65"/>
      <c r="Q94" s="1"/>
      <c r="R94" s="6"/>
      <c r="S94" s="6"/>
      <c r="U94" s="7"/>
      <c r="X94" s="7"/>
      <c r="Y94" s="7"/>
    </row>
    <row r="95" spans="1:25" ht="15.75">
      <c r="A95" s="72"/>
      <c r="B95" s="73"/>
      <c r="C95" s="82"/>
      <c r="D95" s="74"/>
      <c r="E95" s="74"/>
      <c r="F95" s="74"/>
      <c r="G95" s="75"/>
      <c r="H95" s="76"/>
      <c r="I95" s="77"/>
      <c r="J95" s="6"/>
      <c r="K95" s="78"/>
      <c r="L95" s="79"/>
      <c r="M95" s="6"/>
      <c r="N95" s="6"/>
      <c r="O95" s="65"/>
      <c r="P95" s="65"/>
      <c r="Q95" s="1"/>
      <c r="R95" s="6"/>
      <c r="S95" s="6"/>
      <c r="U95" s="7"/>
      <c r="X95" s="7"/>
      <c r="Y95" s="7"/>
    </row>
    <row r="96" spans="1:25" ht="15.75">
      <c r="A96" s="72"/>
      <c r="B96" s="73"/>
      <c r="C96" s="82"/>
      <c r="D96" s="74"/>
      <c r="E96" s="74"/>
      <c r="F96" s="74"/>
      <c r="G96" s="75"/>
      <c r="H96" s="76"/>
      <c r="I96" s="77"/>
      <c r="J96" s="6"/>
      <c r="K96" s="78"/>
      <c r="L96" s="79"/>
      <c r="M96" s="6"/>
      <c r="N96" s="6"/>
      <c r="O96" s="65"/>
      <c r="P96" s="65"/>
      <c r="Q96" s="1"/>
      <c r="R96" s="6"/>
      <c r="S96" s="6"/>
      <c r="U96" s="7"/>
      <c r="X96" s="7"/>
      <c r="Y96" s="7"/>
    </row>
    <row r="97" spans="1:25" ht="15.75">
      <c r="A97" s="72"/>
      <c r="B97" s="73"/>
      <c r="C97" s="82"/>
      <c r="D97" s="74"/>
      <c r="E97" s="74"/>
      <c r="F97" s="74"/>
      <c r="G97" s="75"/>
      <c r="H97" s="76"/>
      <c r="I97" s="77"/>
      <c r="J97" s="6"/>
      <c r="K97" s="78"/>
      <c r="L97" s="79"/>
      <c r="M97" s="6"/>
      <c r="N97" s="6"/>
      <c r="O97" s="65"/>
      <c r="P97" s="65"/>
      <c r="Q97" s="1"/>
      <c r="R97" s="6"/>
      <c r="S97" s="6"/>
      <c r="U97" s="7"/>
      <c r="X97" s="7"/>
      <c r="Y97" s="7"/>
    </row>
    <row r="98" spans="1:25" ht="15.75">
      <c r="A98" s="72"/>
      <c r="B98" s="73"/>
      <c r="C98" s="82"/>
      <c r="D98" s="74"/>
      <c r="E98" s="74"/>
      <c r="F98" s="74"/>
      <c r="G98" s="75"/>
      <c r="H98" s="76"/>
      <c r="I98" s="77"/>
      <c r="J98" s="85"/>
      <c r="K98" s="86"/>
      <c r="L98" s="79"/>
      <c r="M98" s="85"/>
      <c r="N98" s="6"/>
      <c r="O98" s="65"/>
      <c r="P98" s="65"/>
      <c r="Q98" s="1"/>
      <c r="R98" s="6"/>
      <c r="S98" s="6"/>
      <c r="U98" s="7"/>
      <c r="X98" s="7"/>
      <c r="Y98" s="7"/>
    </row>
    <row r="99" spans="1:25" ht="15.75">
      <c r="A99" s="72"/>
      <c r="B99" s="73"/>
      <c r="C99" s="82"/>
      <c r="D99" s="74"/>
      <c r="E99" s="74"/>
      <c r="F99" s="74"/>
      <c r="G99" s="75"/>
      <c r="H99" s="76"/>
      <c r="I99" s="77"/>
      <c r="J99" s="6"/>
      <c r="K99" s="78"/>
      <c r="L99" s="79"/>
      <c r="M99" s="6"/>
      <c r="N99" s="6"/>
      <c r="O99" s="65"/>
      <c r="P99" s="65"/>
      <c r="Q99" s="1"/>
      <c r="R99" s="6"/>
      <c r="S99" s="6"/>
      <c r="U99" s="7"/>
      <c r="X99" s="7"/>
      <c r="Y99" s="7"/>
    </row>
    <row r="100" spans="1:25" ht="15.75">
      <c r="A100" s="72"/>
      <c r="B100" s="87"/>
      <c r="C100" s="88"/>
      <c r="D100" s="65"/>
      <c r="E100" s="74"/>
      <c r="F100" s="74"/>
      <c r="G100" s="75"/>
      <c r="H100" s="76"/>
      <c r="I100" s="77"/>
      <c r="J100" s="85"/>
      <c r="K100" s="86"/>
      <c r="L100" s="79"/>
      <c r="M100" s="85"/>
      <c r="N100" s="6"/>
      <c r="O100" s="65"/>
      <c r="P100" s="65"/>
      <c r="Q100" s="1"/>
      <c r="R100" s="6"/>
      <c r="S100" s="6"/>
      <c r="U100" s="7"/>
      <c r="X100" s="7"/>
      <c r="Y100" s="7"/>
    </row>
    <row r="101" spans="1:25" ht="15.75">
      <c r="A101" s="72"/>
      <c r="B101" s="83"/>
      <c r="C101" s="84"/>
      <c r="D101" s="91"/>
      <c r="E101" s="74"/>
      <c r="F101" s="74"/>
      <c r="G101" s="75"/>
      <c r="H101" s="76"/>
      <c r="I101" s="77"/>
      <c r="J101" s="6"/>
      <c r="K101" s="78"/>
      <c r="L101" s="79"/>
      <c r="M101" s="6"/>
      <c r="N101" s="6"/>
      <c r="O101" s="65"/>
      <c r="P101" s="65"/>
      <c r="Q101" s="1"/>
      <c r="R101" s="6"/>
      <c r="S101" s="6"/>
      <c r="U101" s="7"/>
      <c r="X101" s="7"/>
      <c r="Y101" s="7"/>
    </row>
    <row r="102" spans="1:25" ht="15.75">
      <c r="A102" s="72"/>
      <c r="B102" s="80"/>
      <c r="C102" s="81"/>
      <c r="D102" s="74"/>
      <c r="E102" s="74"/>
      <c r="F102" s="74"/>
      <c r="G102" s="75"/>
      <c r="H102" s="76"/>
      <c r="I102" s="77"/>
      <c r="J102" s="6"/>
      <c r="K102" s="78"/>
      <c r="L102" s="79"/>
      <c r="M102" s="6"/>
      <c r="N102" s="6"/>
      <c r="O102" s="65"/>
      <c r="P102" s="65"/>
      <c r="Q102" s="1"/>
      <c r="R102" s="6"/>
      <c r="S102" s="6"/>
      <c r="U102" s="7"/>
      <c r="X102" s="7"/>
      <c r="Y102" s="7"/>
    </row>
    <row r="103" spans="1:25" ht="15.75">
      <c r="A103" s="72"/>
      <c r="B103" s="83"/>
      <c r="C103" s="6"/>
      <c r="D103" s="65"/>
      <c r="E103" s="74"/>
      <c r="F103" s="74"/>
      <c r="G103" s="75"/>
      <c r="H103" s="76"/>
      <c r="I103" s="77"/>
      <c r="J103" s="6"/>
      <c r="K103" s="78"/>
      <c r="L103" s="79"/>
      <c r="M103" s="6"/>
      <c r="N103" s="6"/>
      <c r="O103" s="65"/>
      <c r="P103" s="65"/>
      <c r="Q103" s="1"/>
      <c r="R103" s="6"/>
      <c r="S103" s="6"/>
      <c r="U103" s="7"/>
      <c r="X103" s="7"/>
      <c r="Y103" s="7"/>
    </row>
    <row r="104" spans="1:25" ht="15.75">
      <c r="A104" s="72"/>
      <c r="B104" s="89"/>
      <c r="C104" s="90"/>
      <c r="D104" s="74"/>
      <c r="E104" s="74"/>
      <c r="F104" s="74"/>
      <c r="G104" s="75"/>
      <c r="H104" s="76"/>
      <c r="I104" s="77"/>
      <c r="J104" s="85"/>
      <c r="K104" s="86"/>
      <c r="L104" s="79"/>
      <c r="M104" s="85"/>
      <c r="N104" s="6"/>
      <c r="O104" s="65"/>
      <c r="P104" s="65"/>
      <c r="Q104" s="1"/>
      <c r="R104" s="6"/>
      <c r="S104" s="6"/>
      <c r="U104" s="7"/>
      <c r="X104" s="7"/>
      <c r="Y104" s="7"/>
    </row>
    <row r="105" spans="1:25" ht="15.75">
      <c r="A105" s="72"/>
      <c r="B105" s="73"/>
      <c r="C105" s="82"/>
      <c r="D105" s="74"/>
      <c r="E105" s="74"/>
      <c r="F105" s="74"/>
      <c r="G105" s="75"/>
      <c r="H105" s="76"/>
      <c r="I105" s="77"/>
      <c r="J105" s="6"/>
      <c r="K105" s="78"/>
      <c r="L105" s="79"/>
      <c r="M105" s="6"/>
      <c r="N105" s="6"/>
      <c r="O105" s="65"/>
      <c r="P105" s="65"/>
      <c r="Q105" s="1"/>
      <c r="R105" s="6"/>
      <c r="S105" s="6"/>
      <c r="U105" s="7"/>
      <c r="X105" s="7"/>
      <c r="Y105" s="7"/>
    </row>
    <row r="106" spans="1:25" ht="15.75">
      <c r="A106" s="72"/>
      <c r="B106" s="80"/>
      <c r="C106" s="81"/>
      <c r="D106" s="74"/>
      <c r="E106" s="74"/>
      <c r="F106" s="74"/>
      <c r="G106" s="75"/>
      <c r="H106" s="76"/>
      <c r="I106" s="77"/>
      <c r="J106" s="6"/>
      <c r="K106" s="78"/>
      <c r="L106" s="79"/>
      <c r="M106" s="6"/>
      <c r="N106" s="6"/>
      <c r="O106" s="65"/>
      <c r="P106" s="65"/>
      <c r="Q106" s="1"/>
      <c r="R106" s="6"/>
      <c r="S106" s="6"/>
      <c r="U106" s="7"/>
      <c r="X106" s="7"/>
      <c r="Y106" s="7"/>
    </row>
    <row r="107" spans="1:25" ht="15.75">
      <c r="A107" s="72"/>
      <c r="B107" s="83"/>
      <c r="C107" s="84"/>
      <c r="D107" s="65"/>
      <c r="E107" s="74"/>
      <c r="F107" s="74"/>
      <c r="G107" s="75"/>
      <c r="H107" s="76"/>
      <c r="I107" s="77"/>
      <c r="J107" s="85"/>
      <c r="K107" s="86"/>
      <c r="L107" s="79"/>
      <c r="M107" s="85"/>
      <c r="N107" s="6"/>
      <c r="O107" s="65"/>
      <c r="P107" s="65"/>
      <c r="Q107" s="1"/>
      <c r="R107" s="6"/>
      <c r="S107" s="6"/>
      <c r="U107" s="7"/>
      <c r="X107" s="7"/>
      <c r="Y107" s="7"/>
    </row>
    <row r="108" spans="1:25" ht="15.75">
      <c r="A108" s="72"/>
      <c r="B108" s="80"/>
      <c r="C108" s="81"/>
      <c r="D108" s="74"/>
      <c r="E108" s="74"/>
      <c r="F108" s="74"/>
      <c r="G108" s="75"/>
      <c r="H108" s="76"/>
      <c r="I108" s="77"/>
      <c r="J108" s="85"/>
      <c r="K108" s="86"/>
      <c r="L108" s="79"/>
      <c r="M108" s="85"/>
      <c r="N108" s="6"/>
      <c r="O108" s="65"/>
      <c r="P108" s="65"/>
      <c r="Q108" s="1"/>
      <c r="R108" s="6"/>
      <c r="S108" s="6"/>
      <c r="U108" s="7"/>
      <c r="X108" s="7"/>
      <c r="Y108" s="7"/>
    </row>
    <row r="109" spans="1:25" ht="15.75">
      <c r="A109" s="72"/>
      <c r="B109" s="80"/>
      <c r="C109" s="81"/>
      <c r="D109" s="74"/>
      <c r="E109" s="74"/>
      <c r="F109" s="74"/>
      <c r="G109" s="75"/>
      <c r="H109" s="76"/>
      <c r="I109" s="77"/>
      <c r="J109" s="85"/>
      <c r="K109" s="86"/>
      <c r="L109" s="79"/>
      <c r="M109" s="85"/>
      <c r="N109" s="6"/>
      <c r="O109" s="65"/>
      <c r="P109" s="65"/>
      <c r="Q109" s="1"/>
      <c r="R109" s="6"/>
      <c r="S109" s="6"/>
      <c r="U109" s="7"/>
      <c r="X109" s="7"/>
      <c r="Y109" s="7"/>
    </row>
    <row r="110" spans="1:25" ht="15.75">
      <c r="A110" s="72"/>
      <c r="B110" s="83"/>
      <c r="C110" s="84"/>
      <c r="D110" s="65"/>
      <c r="E110" s="74"/>
      <c r="F110" s="74"/>
      <c r="G110" s="75"/>
      <c r="H110" s="76"/>
      <c r="I110" s="77"/>
      <c r="J110" s="85"/>
      <c r="K110" s="86"/>
      <c r="L110" s="79"/>
      <c r="M110" s="85"/>
      <c r="N110" s="6"/>
      <c r="O110" s="65"/>
      <c r="P110" s="65"/>
      <c r="Q110" s="1"/>
      <c r="R110" s="6"/>
      <c r="S110" s="6"/>
      <c r="U110" s="7"/>
      <c r="X110" s="7"/>
      <c r="Y110" s="7"/>
    </row>
    <row r="111" spans="1:25" ht="15.75">
      <c r="A111" s="72"/>
      <c r="B111" s="73"/>
      <c r="C111" s="82"/>
      <c r="D111" s="74"/>
      <c r="E111" s="74"/>
      <c r="F111" s="74"/>
      <c r="G111" s="75"/>
      <c r="H111" s="76"/>
      <c r="I111" s="77"/>
      <c r="J111" s="6"/>
      <c r="K111" s="78"/>
      <c r="L111" s="79"/>
      <c r="M111" s="6"/>
      <c r="N111" s="6"/>
      <c r="O111" s="65"/>
      <c r="P111" s="65"/>
      <c r="Q111" s="1"/>
      <c r="R111" s="6"/>
      <c r="S111" s="6"/>
      <c r="U111" s="7"/>
      <c r="X111" s="7"/>
      <c r="Y111" s="7"/>
    </row>
    <row r="112" spans="1:25" ht="15.75">
      <c r="A112" s="72"/>
      <c r="B112" s="83"/>
      <c r="C112" s="84"/>
      <c r="D112" s="65"/>
      <c r="E112" s="74"/>
      <c r="F112" s="74"/>
      <c r="G112" s="75"/>
      <c r="H112" s="76"/>
      <c r="I112" s="77"/>
      <c r="J112" s="6"/>
      <c r="K112" s="78"/>
      <c r="L112" s="79"/>
      <c r="M112" s="6"/>
      <c r="N112" s="6"/>
      <c r="O112" s="65"/>
      <c r="P112" s="65"/>
      <c r="Q112" s="1"/>
      <c r="R112" s="6"/>
      <c r="S112" s="6"/>
      <c r="U112" s="7"/>
      <c r="X112" s="7"/>
      <c r="Y112" s="7"/>
    </row>
    <row r="113" spans="1:25" ht="15.75">
      <c r="A113" s="72"/>
      <c r="B113" s="83"/>
      <c r="C113" s="84"/>
      <c r="D113" s="91"/>
      <c r="E113" s="74"/>
      <c r="F113" s="74"/>
      <c r="G113" s="75"/>
      <c r="H113" s="76"/>
      <c r="I113" s="77"/>
      <c r="J113" s="6"/>
      <c r="K113" s="78"/>
      <c r="L113" s="79"/>
      <c r="M113" s="6"/>
      <c r="N113" s="6"/>
      <c r="O113" s="65"/>
      <c r="P113" s="65"/>
      <c r="Q113" s="1"/>
      <c r="R113" s="6"/>
      <c r="S113" s="6"/>
      <c r="U113" s="7"/>
      <c r="X113" s="7"/>
      <c r="Y113" s="7"/>
    </row>
    <row r="114" spans="1:25" ht="15.75">
      <c r="A114" s="72"/>
      <c r="B114" s="73"/>
      <c r="C114" s="82"/>
      <c r="D114" s="74"/>
      <c r="E114" s="74"/>
      <c r="F114" s="74"/>
      <c r="G114" s="75"/>
      <c r="H114" s="76"/>
      <c r="I114" s="77"/>
      <c r="J114" s="6"/>
      <c r="K114" s="78"/>
      <c r="L114" s="79"/>
      <c r="M114" s="6"/>
      <c r="N114" s="6"/>
      <c r="O114" s="65"/>
      <c r="P114" s="65"/>
      <c r="Q114" s="1"/>
      <c r="R114" s="6"/>
      <c r="S114" s="6"/>
      <c r="U114" s="7"/>
      <c r="X114" s="7"/>
      <c r="Y114" s="7"/>
    </row>
    <row r="115" spans="1:25" ht="15.75">
      <c r="A115" s="72"/>
      <c r="B115" s="73"/>
      <c r="C115" s="82"/>
      <c r="D115" s="74"/>
      <c r="E115" s="74"/>
      <c r="F115" s="74"/>
      <c r="G115" s="75"/>
      <c r="H115" s="76"/>
      <c r="I115" s="77"/>
      <c r="J115" s="6"/>
      <c r="K115" s="78"/>
      <c r="L115" s="79"/>
      <c r="M115" s="6"/>
      <c r="N115" s="6"/>
      <c r="O115" s="65"/>
      <c r="P115" s="65"/>
      <c r="Q115" s="1"/>
      <c r="R115" s="6"/>
      <c r="S115" s="6"/>
      <c r="U115" s="7"/>
      <c r="X115" s="7"/>
      <c r="Y115" s="7"/>
    </row>
    <row r="116" spans="1:25" ht="15.75">
      <c r="A116" s="72"/>
      <c r="B116" s="83"/>
      <c r="C116" s="84"/>
      <c r="D116" s="65"/>
      <c r="E116" s="74"/>
      <c r="F116" s="74"/>
      <c r="G116" s="75"/>
      <c r="H116" s="76"/>
      <c r="I116" s="77"/>
      <c r="J116" s="6"/>
      <c r="K116" s="78"/>
      <c r="L116" s="79"/>
      <c r="M116" s="6"/>
      <c r="N116" s="6"/>
      <c r="O116" s="65"/>
      <c r="P116" s="65"/>
      <c r="Q116" s="1"/>
      <c r="R116" s="6"/>
      <c r="S116" s="6"/>
      <c r="U116" s="7"/>
      <c r="X116" s="7"/>
      <c r="Y116" s="7"/>
    </row>
    <row r="117" spans="1:25" ht="15.75">
      <c r="A117" s="72"/>
      <c r="B117" s="89"/>
      <c r="C117" s="90"/>
      <c r="D117" s="74"/>
      <c r="E117" s="74"/>
      <c r="F117" s="74"/>
      <c r="G117" s="75"/>
      <c r="H117" s="76"/>
      <c r="I117" s="77"/>
      <c r="J117" s="6"/>
      <c r="K117" s="78"/>
      <c r="L117" s="79"/>
      <c r="M117" s="6"/>
      <c r="N117" s="6"/>
      <c r="O117" s="65"/>
      <c r="P117" s="65"/>
      <c r="Q117" s="1"/>
      <c r="R117" s="6"/>
      <c r="S117" s="6"/>
      <c r="U117" s="7"/>
      <c r="X117" s="7"/>
      <c r="Y117" s="7"/>
    </row>
    <row r="118" spans="1:25" ht="15.75">
      <c r="A118" s="72"/>
      <c r="B118" s="73"/>
      <c r="C118" s="72"/>
      <c r="D118" s="74"/>
      <c r="E118" s="74"/>
      <c r="F118" s="74"/>
      <c r="G118" s="75"/>
      <c r="H118" s="76"/>
      <c r="I118" s="77"/>
      <c r="J118" s="6"/>
      <c r="K118" s="78"/>
      <c r="L118" s="79"/>
      <c r="M118" s="6"/>
      <c r="N118" s="6"/>
      <c r="O118" s="65"/>
      <c r="P118" s="65"/>
      <c r="Q118" s="1"/>
      <c r="R118" s="6"/>
      <c r="S118" s="6"/>
      <c r="U118" s="7"/>
      <c r="X118" s="7"/>
      <c r="Y118" s="7"/>
    </row>
    <row r="119" spans="1:25" ht="15.75">
      <c r="A119" s="72"/>
      <c r="B119" s="80"/>
      <c r="C119" s="81"/>
      <c r="D119" s="74"/>
      <c r="E119" s="74"/>
      <c r="F119" s="74"/>
      <c r="G119" s="75"/>
      <c r="H119" s="76"/>
      <c r="I119" s="77"/>
      <c r="J119" s="6"/>
      <c r="K119" s="78"/>
      <c r="L119" s="79"/>
      <c r="M119" s="6"/>
      <c r="N119" s="6"/>
      <c r="O119" s="65"/>
      <c r="P119" s="65"/>
      <c r="Q119" s="1"/>
      <c r="R119" s="6"/>
      <c r="S119" s="6"/>
      <c r="U119" s="7"/>
      <c r="X119" s="7"/>
      <c r="Y119" s="7"/>
    </row>
    <row r="120" spans="1:25" ht="15.75">
      <c r="A120" s="72"/>
      <c r="B120" s="80"/>
      <c r="C120" s="81"/>
      <c r="D120" s="74"/>
      <c r="E120" s="74"/>
      <c r="F120" s="74"/>
      <c r="G120" s="75"/>
      <c r="H120" s="76"/>
      <c r="I120" s="77"/>
      <c r="J120" s="6"/>
      <c r="K120" s="78"/>
      <c r="L120" s="79"/>
      <c r="M120" s="6"/>
      <c r="N120" s="6"/>
      <c r="O120" s="65"/>
      <c r="P120" s="65"/>
      <c r="Q120" s="1"/>
      <c r="R120" s="6"/>
      <c r="S120" s="6"/>
      <c r="U120" s="7"/>
      <c r="X120" s="7"/>
      <c r="Y120" s="7"/>
    </row>
    <row r="121" spans="1:25" ht="15.75">
      <c r="A121" s="72"/>
      <c r="B121" s="80"/>
      <c r="C121" s="81"/>
      <c r="D121" s="74"/>
      <c r="E121" s="74"/>
      <c r="F121" s="74"/>
      <c r="G121" s="75"/>
      <c r="H121" s="76"/>
      <c r="I121" s="77"/>
      <c r="J121" s="6"/>
      <c r="K121" s="78"/>
      <c r="L121" s="79"/>
      <c r="M121" s="6"/>
      <c r="N121" s="6"/>
      <c r="O121" s="65"/>
      <c r="P121" s="65"/>
      <c r="Q121" s="1"/>
      <c r="R121" s="6"/>
      <c r="S121" s="6"/>
      <c r="U121" s="7"/>
      <c r="X121" s="7"/>
      <c r="Y121" s="7"/>
    </row>
    <row r="122" spans="1:25" ht="15.75">
      <c r="A122" s="72"/>
      <c r="B122" s="89"/>
      <c r="C122" s="90"/>
      <c r="D122" s="74"/>
      <c r="E122" s="74"/>
      <c r="F122" s="74"/>
      <c r="G122" s="75"/>
      <c r="H122" s="76"/>
      <c r="I122" s="77"/>
      <c r="J122" s="6"/>
      <c r="K122" s="78"/>
      <c r="L122" s="79"/>
      <c r="M122" s="6"/>
      <c r="N122" s="6"/>
      <c r="O122" s="65"/>
      <c r="P122" s="65"/>
      <c r="Q122" s="1"/>
      <c r="R122" s="6"/>
      <c r="S122" s="6"/>
      <c r="U122" s="7"/>
      <c r="X122" s="7"/>
      <c r="Y122" s="7"/>
    </row>
    <row r="123" spans="1:25" ht="15.75">
      <c r="A123" s="72"/>
      <c r="B123" s="73"/>
      <c r="C123" s="82"/>
      <c r="D123" s="74"/>
      <c r="E123" s="74"/>
      <c r="F123" s="74"/>
      <c r="G123" s="75"/>
      <c r="H123" s="76"/>
      <c r="I123" s="77"/>
      <c r="J123" s="85"/>
      <c r="K123" s="86"/>
      <c r="L123" s="79"/>
      <c r="M123" s="85"/>
      <c r="N123" s="6"/>
      <c r="O123" s="65"/>
      <c r="P123" s="65"/>
      <c r="Q123" s="1"/>
      <c r="R123" s="6"/>
      <c r="S123" s="6"/>
      <c r="U123" s="7"/>
      <c r="X123" s="7"/>
      <c r="Y123" s="7"/>
    </row>
    <row r="124" spans="1:25" ht="15.75">
      <c r="A124" s="72"/>
      <c r="B124" s="83"/>
      <c r="C124" s="84"/>
      <c r="D124" s="65"/>
      <c r="E124" s="74"/>
      <c r="F124" s="74"/>
      <c r="G124" s="75"/>
      <c r="H124" s="76"/>
      <c r="I124" s="77"/>
      <c r="J124" s="6"/>
      <c r="K124" s="78"/>
      <c r="L124" s="79"/>
      <c r="M124" s="6"/>
      <c r="N124" s="6"/>
      <c r="O124" s="65"/>
      <c r="P124" s="65"/>
      <c r="Q124" s="1"/>
      <c r="R124" s="1"/>
      <c r="S124" s="1"/>
      <c r="U124" s="7"/>
      <c r="X124" s="7"/>
      <c r="Y124" s="7"/>
    </row>
    <row r="125" spans="1:25" ht="15.75">
      <c r="A125" s="72"/>
      <c r="B125" s="73"/>
      <c r="C125" s="82"/>
      <c r="D125" s="74"/>
      <c r="E125" s="74"/>
      <c r="F125" s="74"/>
      <c r="G125" s="75"/>
      <c r="H125" s="76"/>
      <c r="I125" s="77"/>
      <c r="J125" s="85"/>
      <c r="K125" s="86"/>
      <c r="L125" s="79"/>
      <c r="M125" s="85"/>
      <c r="N125" s="6"/>
      <c r="O125" s="65"/>
      <c r="P125" s="65"/>
      <c r="Q125" s="1"/>
      <c r="R125" s="1"/>
      <c r="S125" s="1"/>
      <c r="U125" s="7"/>
      <c r="X125" s="7"/>
      <c r="Y125" s="7"/>
    </row>
    <row r="126" spans="1:25" ht="15.75">
      <c r="A126" s="72"/>
      <c r="B126" s="73"/>
      <c r="C126" s="82"/>
      <c r="D126" s="74"/>
      <c r="E126" s="74"/>
      <c r="F126" s="74"/>
      <c r="G126" s="75"/>
      <c r="H126" s="76"/>
      <c r="I126" s="77"/>
      <c r="J126" s="85"/>
      <c r="K126" s="86"/>
      <c r="L126" s="79"/>
      <c r="M126" s="85"/>
      <c r="N126" s="6"/>
      <c r="O126" s="65"/>
      <c r="P126" s="65"/>
      <c r="Q126" s="1"/>
      <c r="R126" s="1"/>
      <c r="S126" s="1"/>
      <c r="U126" s="7"/>
      <c r="X126" s="7"/>
      <c r="Y126" s="7"/>
    </row>
    <row r="127" spans="1:25" ht="15.75">
      <c r="A127" s="72"/>
      <c r="B127" s="73"/>
      <c r="C127" s="82"/>
      <c r="D127" s="74"/>
      <c r="E127" s="74"/>
      <c r="F127" s="74"/>
      <c r="G127" s="75"/>
      <c r="H127" s="76"/>
      <c r="I127" s="77"/>
      <c r="J127" s="6"/>
      <c r="K127" s="78"/>
      <c r="L127" s="79"/>
      <c r="M127" s="6"/>
      <c r="N127" s="6"/>
      <c r="O127" s="65"/>
      <c r="P127" s="65"/>
      <c r="Q127" s="1"/>
      <c r="R127" s="1"/>
      <c r="S127" s="1"/>
      <c r="U127" s="7"/>
      <c r="X127" s="7"/>
      <c r="Y127" s="7"/>
    </row>
    <row r="128" spans="1:25" ht="15.75">
      <c r="A128" s="72"/>
      <c r="B128" s="73"/>
      <c r="C128" s="82"/>
      <c r="D128" s="74"/>
      <c r="E128" s="74"/>
      <c r="F128" s="74"/>
      <c r="G128" s="75"/>
      <c r="H128" s="76"/>
      <c r="I128" s="77"/>
      <c r="J128" s="85"/>
      <c r="K128" s="86"/>
      <c r="L128" s="79"/>
      <c r="M128" s="85"/>
      <c r="N128" s="6"/>
      <c r="O128" s="65"/>
      <c r="P128" s="65"/>
      <c r="Q128" s="1"/>
      <c r="R128" s="1"/>
      <c r="S128" s="1"/>
      <c r="U128" s="7"/>
      <c r="X128" s="7"/>
      <c r="Y128" s="7"/>
    </row>
    <row r="129" spans="1:25" ht="15.75">
      <c r="A129" s="72"/>
      <c r="B129" s="83"/>
      <c r="C129" s="84"/>
      <c r="D129" s="65"/>
      <c r="E129" s="74"/>
      <c r="F129" s="74"/>
      <c r="G129" s="75"/>
      <c r="H129" s="76"/>
      <c r="I129" s="77"/>
      <c r="J129" s="6"/>
      <c r="K129" s="78"/>
      <c r="L129" s="79"/>
      <c r="M129" s="6"/>
      <c r="N129" s="6"/>
      <c r="O129" s="65"/>
      <c r="P129" s="65"/>
      <c r="Q129" s="1"/>
      <c r="R129" s="1"/>
      <c r="S129" s="1"/>
      <c r="U129" s="7"/>
      <c r="X129" s="7"/>
      <c r="Y129" s="7"/>
    </row>
    <row r="130" spans="1:25" ht="15.75">
      <c r="A130" s="72"/>
      <c r="B130" s="73"/>
      <c r="C130" s="82"/>
      <c r="D130" s="74"/>
      <c r="E130" s="74"/>
      <c r="F130" s="74"/>
      <c r="G130" s="75"/>
      <c r="H130" s="76"/>
      <c r="I130" s="77"/>
      <c r="J130" s="6"/>
      <c r="K130" s="78"/>
      <c r="L130" s="79"/>
      <c r="M130" s="6"/>
      <c r="N130" s="6"/>
      <c r="O130" s="65"/>
      <c r="P130" s="65"/>
      <c r="Q130" s="1"/>
      <c r="R130" s="1"/>
      <c r="S130" s="1"/>
      <c r="U130" s="7"/>
      <c r="X130" s="7"/>
      <c r="Y130" s="7"/>
    </row>
    <row r="131" spans="1:25" ht="15.75">
      <c r="A131" s="72"/>
      <c r="B131" s="83"/>
      <c r="C131" s="84"/>
      <c r="D131" s="65"/>
      <c r="E131" s="74"/>
      <c r="F131" s="74"/>
      <c r="G131" s="75"/>
      <c r="H131" s="76"/>
      <c r="I131" s="77"/>
      <c r="J131" s="6"/>
      <c r="K131" s="78"/>
      <c r="L131" s="79"/>
      <c r="M131" s="6"/>
      <c r="N131" s="6"/>
      <c r="O131" s="65"/>
      <c r="P131" s="65"/>
      <c r="Q131" s="1"/>
      <c r="R131" s="1"/>
      <c r="S131" s="1"/>
      <c r="U131" s="7"/>
      <c r="X131" s="7"/>
      <c r="Y131" s="7"/>
    </row>
    <row r="132" spans="1:25" ht="15.75">
      <c r="A132" s="72"/>
      <c r="B132" s="83"/>
      <c r="C132" s="6"/>
      <c r="D132" s="91"/>
      <c r="E132" s="74"/>
      <c r="F132" s="74"/>
      <c r="G132" s="75"/>
      <c r="H132" s="76"/>
      <c r="I132" s="77"/>
      <c r="J132" s="6"/>
      <c r="K132" s="78"/>
      <c r="L132" s="79"/>
      <c r="M132" s="6"/>
      <c r="N132" s="6"/>
      <c r="O132" s="65"/>
      <c r="P132" s="65"/>
      <c r="Q132" s="1"/>
      <c r="R132" s="1"/>
      <c r="S132" s="1"/>
      <c r="U132" s="7"/>
      <c r="X132" s="7"/>
      <c r="Y132" s="7"/>
    </row>
    <row r="133" spans="1:25" ht="15.75">
      <c r="A133" s="72"/>
      <c r="B133" s="80"/>
      <c r="C133" s="81"/>
      <c r="D133" s="74"/>
      <c r="E133" s="74"/>
      <c r="F133" s="74"/>
      <c r="G133" s="75"/>
      <c r="H133" s="76"/>
      <c r="I133" s="77"/>
      <c r="J133" s="6"/>
      <c r="K133" s="78"/>
      <c r="L133" s="79"/>
      <c r="M133" s="6"/>
      <c r="N133" s="6"/>
      <c r="O133" s="65"/>
      <c r="P133" s="65"/>
      <c r="Q133" s="1"/>
      <c r="R133" s="1"/>
      <c r="S133" s="1"/>
      <c r="U133" s="7"/>
      <c r="X133" s="7"/>
      <c r="Y133" s="7"/>
    </row>
    <row r="134" spans="1:25" ht="15.75">
      <c r="A134" s="72"/>
      <c r="B134" s="83"/>
      <c r="C134" s="84"/>
      <c r="D134" s="65"/>
      <c r="E134" s="74"/>
      <c r="F134" s="74"/>
      <c r="G134" s="75"/>
      <c r="H134" s="76"/>
      <c r="I134" s="77"/>
      <c r="J134" s="85"/>
      <c r="K134" s="86"/>
      <c r="L134" s="79"/>
      <c r="M134" s="85"/>
      <c r="N134" s="6"/>
      <c r="O134" s="65"/>
      <c r="P134" s="65"/>
      <c r="Q134" s="1"/>
      <c r="R134" s="1"/>
      <c r="S134" s="1"/>
      <c r="U134" s="7"/>
      <c r="X134" s="7"/>
      <c r="Y134" s="7"/>
    </row>
    <row r="135" spans="1:25" ht="15.75">
      <c r="A135" s="72"/>
      <c r="B135" s="83"/>
      <c r="C135" s="84"/>
      <c r="D135" s="91"/>
      <c r="E135" s="74"/>
      <c r="F135" s="74"/>
      <c r="G135" s="75"/>
      <c r="H135" s="76"/>
      <c r="I135" s="77"/>
      <c r="J135" s="85"/>
      <c r="K135" s="86"/>
      <c r="L135" s="79"/>
      <c r="M135" s="85"/>
      <c r="N135" s="6"/>
      <c r="O135" s="65"/>
      <c r="P135" s="65"/>
      <c r="Q135" s="1"/>
      <c r="R135" s="1"/>
      <c r="S135" s="1"/>
      <c r="U135" s="7"/>
      <c r="X135" s="7"/>
      <c r="Y135" s="7"/>
    </row>
    <row r="136" spans="1:25" ht="15.75">
      <c r="A136" s="72"/>
      <c r="B136" s="80"/>
      <c r="C136" s="81"/>
      <c r="D136" s="74"/>
      <c r="E136" s="74"/>
      <c r="F136" s="74"/>
      <c r="G136" s="75"/>
      <c r="H136" s="76"/>
      <c r="I136" s="77"/>
      <c r="J136" s="6"/>
      <c r="K136" s="78"/>
      <c r="L136" s="79"/>
      <c r="M136" s="6"/>
      <c r="N136" s="6"/>
      <c r="O136" s="65"/>
      <c r="P136" s="65"/>
      <c r="Q136" s="1"/>
      <c r="R136" s="1"/>
      <c r="S136" s="1"/>
      <c r="U136" s="7"/>
      <c r="X136" s="7"/>
      <c r="Y136" s="7"/>
    </row>
    <row r="137" spans="1:25" ht="15.75">
      <c r="A137" s="72"/>
      <c r="B137" s="73"/>
      <c r="C137" s="72"/>
      <c r="D137" s="74"/>
      <c r="E137" s="74"/>
      <c r="F137" s="74"/>
      <c r="G137" s="75"/>
      <c r="H137" s="76"/>
      <c r="I137" s="77"/>
      <c r="J137" s="6"/>
      <c r="K137" s="78"/>
      <c r="L137" s="79"/>
      <c r="M137" s="6"/>
      <c r="N137" s="6"/>
      <c r="O137" s="65"/>
      <c r="P137" s="65"/>
      <c r="Q137" s="1"/>
      <c r="R137" s="1"/>
      <c r="S137" s="1"/>
      <c r="U137" s="7"/>
      <c r="X137" s="7"/>
      <c r="Y137" s="7"/>
    </row>
    <row r="138" spans="1:25" ht="15.75">
      <c r="A138" s="72"/>
      <c r="B138" s="83"/>
      <c r="C138" s="84"/>
      <c r="D138" s="65"/>
      <c r="E138" s="74"/>
      <c r="F138" s="74"/>
      <c r="G138" s="75"/>
      <c r="H138" s="76"/>
      <c r="I138" s="77"/>
      <c r="J138" s="6"/>
      <c r="K138" s="78"/>
      <c r="L138" s="79"/>
      <c r="M138" s="6"/>
      <c r="N138" s="6"/>
      <c r="O138" s="65"/>
      <c r="P138" s="65"/>
      <c r="Q138" s="1"/>
      <c r="R138" s="1"/>
      <c r="S138" s="1"/>
      <c r="U138" s="7"/>
      <c r="X138" s="7"/>
      <c r="Y138" s="7"/>
    </row>
    <row r="139" spans="1:25" ht="15.75">
      <c r="A139" s="72"/>
      <c r="B139" s="80"/>
      <c r="C139" s="81"/>
      <c r="D139" s="74"/>
      <c r="E139" s="74"/>
      <c r="F139" s="74"/>
      <c r="G139" s="75"/>
      <c r="H139" s="76"/>
      <c r="I139" s="77"/>
      <c r="J139" s="6"/>
      <c r="K139" s="78"/>
      <c r="L139" s="79"/>
      <c r="M139" s="6"/>
      <c r="N139" s="6"/>
      <c r="O139" s="65"/>
      <c r="P139" s="65"/>
      <c r="Q139" s="1"/>
      <c r="R139" s="1"/>
      <c r="S139" s="1"/>
      <c r="U139" s="7"/>
      <c r="X139" s="7"/>
      <c r="Y139" s="7"/>
    </row>
    <row r="140" spans="1:25" ht="15.75">
      <c r="A140" s="72"/>
      <c r="B140" s="92"/>
      <c r="C140" s="93"/>
      <c r="D140" s="91"/>
      <c r="E140" s="74"/>
      <c r="F140" s="74"/>
      <c r="G140" s="75"/>
      <c r="H140" s="76"/>
      <c r="I140" s="77"/>
      <c r="J140" s="6"/>
      <c r="K140" s="78"/>
      <c r="L140" s="79"/>
      <c r="M140" s="6"/>
      <c r="N140" s="6"/>
      <c r="O140" s="65"/>
      <c r="P140" s="65"/>
      <c r="Q140" s="1"/>
      <c r="R140" s="1"/>
      <c r="S140" s="1"/>
      <c r="U140" s="7"/>
      <c r="X140" s="7"/>
      <c r="Y140" s="7"/>
    </row>
    <row r="141" spans="1:25" ht="15.75">
      <c r="A141" s="72"/>
      <c r="B141" s="73"/>
      <c r="C141" s="72"/>
      <c r="D141" s="74"/>
      <c r="E141" s="74"/>
      <c r="F141" s="74"/>
      <c r="G141" s="75"/>
      <c r="H141" s="76"/>
      <c r="I141" s="77"/>
      <c r="J141" s="6"/>
      <c r="K141" s="78"/>
      <c r="L141" s="79"/>
      <c r="M141" s="6"/>
      <c r="N141" s="6"/>
      <c r="O141" s="6"/>
      <c r="P141" s="6"/>
      <c r="Q141" s="1"/>
      <c r="R141" s="1"/>
      <c r="S141" s="1"/>
      <c r="U141" s="7"/>
      <c r="X141" s="7"/>
      <c r="Y141" s="7"/>
    </row>
    <row r="142" spans="1:25" ht="15.75">
      <c r="A142" s="72"/>
      <c r="B142" s="80"/>
      <c r="C142" s="81"/>
      <c r="D142" s="74"/>
      <c r="E142" s="74"/>
      <c r="F142" s="74"/>
      <c r="G142" s="75"/>
      <c r="H142" s="76"/>
      <c r="I142" s="77"/>
      <c r="J142" s="6"/>
      <c r="K142" s="78"/>
      <c r="L142" s="79"/>
      <c r="M142" s="6"/>
      <c r="N142" s="6"/>
      <c r="O142" s="6"/>
      <c r="P142" s="6"/>
      <c r="Q142" s="1"/>
      <c r="R142" s="1"/>
      <c r="S142" s="1"/>
      <c r="U142" s="7"/>
      <c r="X142" s="7"/>
      <c r="Y142" s="7"/>
    </row>
  </sheetData>
  <sheetProtection/>
  <mergeCells count="6">
    <mergeCell ref="C2:V2"/>
    <mergeCell ref="A4:Y4"/>
    <mergeCell ref="A5:Y5"/>
    <mergeCell ref="G6:M6"/>
    <mergeCell ref="A58:L58"/>
    <mergeCell ref="A60:X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2020-02-14T12:27:19Z</dcterms:created>
  <dcterms:modified xsi:type="dcterms:W3CDTF">2020-02-14T12:28:32Z</dcterms:modified>
  <cp:category/>
  <cp:version/>
  <cp:contentType/>
  <cp:contentStatus/>
</cp:coreProperties>
</file>