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<sst xmlns="http://schemas.openxmlformats.org/spreadsheetml/2006/main" count="72" uniqueCount="72">
  <si>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                                   Прелиминарни резултати </t>
  </si>
  <si>
    <t>поени</t>
  </si>
  <si>
    <t>оцена</t>
  </si>
  <si>
    <t xml:space="preserve">         од испитот и континуираното оценување </t>
  </si>
  <si>
    <t>5 (пет)</t>
  </si>
  <si>
    <r>
      <t xml:space="preserve">                                                        по предметот </t>
    </r>
    <r>
      <rPr>
        <b/>
        <sz val="14"/>
        <rFont val="Times New Roman"/>
        <family val="1"/>
      </rPr>
      <t>Меѓународни Сметководствени Стандарди</t>
    </r>
  </si>
  <si>
    <t>6 (шест)</t>
  </si>
  <si>
    <t xml:space="preserve">                                                                                   одржан на ден 10.02.2021 г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</si>
  <si>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</si>
  <si>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</si>
  <si>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</si>
  <si>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</si>
  <si>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</si>
  <si>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</si>
  <si>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</si>
  <si>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</si>
  <si>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</si>
  <si>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</si>
  <si>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</si>
  <si>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</si>
  <si>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</si>
  <si>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</si>
  <si>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 1</t>
  </si>
  <si>
    <t xml:space="preserve">Домашна задача 2 </t>
  </si>
  <si>
    <t>Други активности</t>
  </si>
  <si>
    <t>Вкупно</t>
  </si>
  <si>
    <t>Збир</t>
  </si>
  <si>
    <t>Конечна оценка</t>
  </si>
  <si>
    <t>56/18</t>
  </si>
  <si>
    <t>53/18</t>
  </si>
  <si>
    <t>113/18</t>
  </si>
  <si>
    <t>91/18</t>
  </si>
  <si>
    <t>49/17</t>
  </si>
  <si>
    <t>49/18</t>
  </si>
  <si>
    <t>90/18</t>
  </si>
  <si>
    <t>41/18</t>
  </si>
  <si>
    <t>60/18</t>
  </si>
  <si>
    <t>51/18</t>
  </si>
  <si>
    <t>52/18</t>
  </si>
  <si>
    <t>50/18</t>
  </si>
  <si>
    <t>65/18</t>
  </si>
  <si>
    <t>39/18</t>
  </si>
  <si>
    <t>33/16</t>
  </si>
  <si>
    <t>26/18</t>
  </si>
  <si>
    <t>38/18</t>
  </si>
  <si>
    <t>42/18</t>
  </si>
  <si>
    <t>63/18</t>
  </si>
  <si>
    <t>44/18</t>
  </si>
  <si>
    <t>59/18</t>
  </si>
  <si>
    <t>34/18</t>
  </si>
  <si>
    <t>06/18</t>
  </si>
  <si>
    <t>87/17</t>
  </si>
  <si>
    <t>57/18</t>
  </si>
  <si>
    <t>56/17</t>
  </si>
  <si>
    <t>115/19</t>
  </si>
  <si>
    <t>45/18</t>
  </si>
  <si>
    <t>54/18</t>
  </si>
  <si>
    <t>62/18</t>
  </si>
  <si>
    <t>47/18</t>
  </si>
  <si>
    <t>43/18</t>
  </si>
  <si>
    <t>58/18</t>
  </si>
  <si>
    <t>48/18</t>
  </si>
  <si>
    <t>46/18</t>
  </si>
  <si>
    <t>68/18</t>
  </si>
  <si>
    <t>53/17</t>
  </si>
  <si>
    <t>55/18</t>
  </si>
  <si>
    <t>Заклучно со реден број 38 (триесет и осум).</t>
  </si>
  <si>
    <t xml:space="preserve">Забелешка:  Увид во писмените и консултации на ден 12.02.2021 (петок) од 08:30  до 09:30  часот кај предметниот професор </t>
  </si>
  <si>
    <t>Прилеп</t>
  </si>
  <si>
    <t>предметен наставник</t>
  </si>
  <si>
    <t xml:space="preserve">11.02.2021 г 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</si>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</sst>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4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41" fillId="34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left"/>
    </xf>
    <xf numFmtId="0" fontId="42" fillId="35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20" fillId="35" borderId="10" xfId="0" applyFont="1" applyFill="1" applyBorder="1" applyAlignment="1">
      <alignment horizontal="center" textRotation="180"/>
    </xf>
    <xf numFmtId="0" fontId="20" fillId="35" borderId="10" xfId="0" applyFont="1" applyFill="1" applyBorder="1" applyAlignment="1">
      <alignment horizontal="center" textRotation="180" wrapText="1"/>
    </xf>
    <xf numFmtId="0" fontId="20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7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 horizontal="left"/>
    </xf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49" fontId="41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32"/>
  <sheetViews>
    <sheetView tabSelected="1" zoomScalePageLayoutView="0" workbookViewId="0" topLeftCell="A1">
      <selection activeCell="B10" sqref="B10:B47"/>
    </sheetView>
  </sheetViews>
  <sheetFormatPr defaultColWidth="9.140625" defaultRowHeight="15"/>
  <cols>
    <col min="1" max="1" width="5.00390625" style="1" customWidth="1"/>
    <col min="2" max="2" width="25.140625" style="2" customWidth="1"/>
    <col min="3" max="3" width="10.421875" style="5" customWidth="1"/>
    <col min="4" max="4" width="6.28125" style="7" customWidth="1"/>
    <col min="5" max="5" width="6.421875" style="16" customWidth="1"/>
    <col min="6" max="6" width="9.7109375" style="17" customWidth="1"/>
    <col min="7" max="7" width="5.00390625" style="7" customWidth="1"/>
    <col min="8" max="8" width="4.00390625" style="7" customWidth="1"/>
    <col min="9" max="9" width="3.57421875" style="7" customWidth="1"/>
    <col min="10" max="10" width="4.421875" style="7" customWidth="1"/>
    <col min="11" max="12" width="6.140625" style="7" customWidth="1"/>
    <col min="13" max="13" width="6.57421875" style="7" customWidth="1"/>
    <col min="14" max="14" width="4.7109375" style="5" customWidth="1"/>
    <col min="15" max="15" width="6.7109375" style="7" customWidth="1"/>
    <col min="16" max="16" width="12.00390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24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1</v>
      </c>
      <c r="AB2" s="5" t="s">
        <v>2</v>
      </c>
    </row>
    <row r="3" spans="3:28" ht="18.75"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AA3" s="1">
        <v>0</v>
      </c>
      <c r="AB3" s="1" t="s">
        <v>4</v>
      </c>
    </row>
    <row r="4" spans="1:28" ht="28.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A4" s="1">
        <v>51</v>
      </c>
      <c r="AB4" s="1" t="s">
        <v>6</v>
      </c>
    </row>
    <row r="5" spans="1:28" ht="18.75">
      <c r="A5" s="8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A5" s="1">
        <v>61</v>
      </c>
      <c r="AB5" s="1" t="s">
        <v>8</v>
      </c>
    </row>
    <row r="6" spans="3:28" ht="15.75">
      <c r="C6" s="10"/>
      <c r="D6" s="11"/>
      <c r="E6" s="12"/>
      <c r="F6" s="13"/>
      <c r="G6" s="14"/>
      <c r="H6" s="14"/>
      <c r="I6" s="14"/>
      <c r="J6" s="14"/>
      <c r="K6" s="14"/>
      <c r="L6" s="14"/>
      <c r="M6" s="14"/>
      <c r="N6" s="10"/>
      <c r="O6" s="11"/>
      <c r="P6" s="11"/>
      <c r="Q6" s="10"/>
      <c r="R6" s="15"/>
      <c r="S6" s="10"/>
      <c r="T6" s="10"/>
      <c r="U6" s="15"/>
      <c r="AA6" s="1">
        <v>71</v>
      </c>
      <c r="AB6" s="1" t="s">
        <v>9</v>
      </c>
    </row>
    <row r="7" spans="27:28" ht="15.75">
      <c r="AA7" s="1">
        <v>81</v>
      </c>
      <c r="AB7" s="1" t="s">
        <v>10</v>
      </c>
    </row>
    <row r="8" spans="27:28" ht="15.75">
      <c r="AA8" s="1">
        <v>91</v>
      </c>
      <c r="AB8" s="1" t="s">
        <v>11</v>
      </c>
    </row>
    <row r="9" spans="1:25" ht="69.75" customHeight="1">
      <c r="A9" s="18" t="s">
        <v>12</v>
      </c>
      <c r="B9" s="19" t="s">
        <v>13</v>
      </c>
      <c r="C9" s="20" t="s">
        <v>14</v>
      </c>
      <c r="D9" s="21" t="s">
        <v>15</v>
      </c>
      <c r="E9" s="22" t="s">
        <v>16</v>
      </c>
      <c r="F9" s="21" t="s">
        <v>17</v>
      </c>
      <c r="G9" s="23" t="s">
        <v>18</v>
      </c>
      <c r="H9" s="23" t="s">
        <v>19</v>
      </c>
      <c r="I9" s="23" t="s">
        <v>20</v>
      </c>
      <c r="J9" s="23" t="s">
        <v>21</v>
      </c>
      <c r="K9" s="24" t="s">
        <v>22</v>
      </c>
      <c r="L9" s="24" t="s">
        <v>23</v>
      </c>
      <c r="M9" s="24" t="s">
        <v>24</v>
      </c>
      <c r="N9" s="24" t="s">
        <v>25</v>
      </c>
      <c r="O9" s="25" t="s">
        <v>26</v>
      </c>
      <c r="P9" s="26" t="s">
        <v>27</v>
      </c>
      <c r="Q9" s="1"/>
      <c r="R9" s="1"/>
      <c r="S9" s="1"/>
      <c r="U9" s="1"/>
      <c r="X9" s="1"/>
      <c r="Y9" s="1"/>
    </row>
    <row r="10" spans="1:25" ht="15.75">
      <c r="A10" s="27">
        <v>1</v>
      </c>
      <c r="B10" s="28"/>
      <c r="C10" s="29" t="s">
        <v>28</v>
      </c>
      <c r="D10" s="30">
        <v>45</v>
      </c>
      <c r="E10" s="31">
        <v>53</v>
      </c>
      <c r="F10" s="30">
        <f>(D10+E10)/2</f>
        <v>49</v>
      </c>
      <c r="G10" s="32">
        <v>2</v>
      </c>
      <c r="H10" s="32">
        <v>1</v>
      </c>
      <c r="I10" s="32">
        <v>4</v>
      </c>
      <c r="J10" s="33"/>
      <c r="K10" s="32">
        <v>2</v>
      </c>
      <c r="L10" s="32">
        <v>2</v>
      </c>
      <c r="M10" s="33"/>
      <c r="N10" s="33">
        <f>G10+H10+I10+J10+K10+M10+L10</f>
        <v>11</v>
      </c>
      <c r="O10" s="32">
        <f>ROUND(F10+G10+I10+H10+J10+M10+L10+K10,0)</f>
        <v>60</v>
      </c>
      <c r="P10" s="33" t="str">
        <f>VLOOKUP(O10,$AA$3:$AB$8,2)</f>
        <v>6 (шест)</v>
      </c>
      <c r="Q10" s="1"/>
      <c r="R10" s="1"/>
      <c r="S10" s="1"/>
      <c r="U10" s="1"/>
      <c r="X10" s="1"/>
      <c r="Y10" s="1"/>
    </row>
    <row r="11" spans="1:25" ht="17.25" customHeight="1">
      <c r="A11" s="27">
        <v>2</v>
      </c>
      <c r="B11" s="34"/>
      <c r="C11" s="35" t="s">
        <v>29</v>
      </c>
      <c r="D11" s="32">
        <v>56</v>
      </c>
      <c r="E11" s="31">
        <v>45</v>
      </c>
      <c r="F11" s="30">
        <f>(D11+E11)/2</f>
        <v>50.5</v>
      </c>
      <c r="G11" s="32">
        <v>2</v>
      </c>
      <c r="H11" s="32">
        <v>4</v>
      </c>
      <c r="I11" s="32"/>
      <c r="J11" s="33"/>
      <c r="K11" s="32">
        <v>2</v>
      </c>
      <c r="L11" s="32">
        <v>2</v>
      </c>
      <c r="M11" s="33"/>
      <c r="N11" s="33">
        <f>G11+H11+I11+J11+K11+M11+L11</f>
        <v>10</v>
      </c>
      <c r="O11" s="32">
        <f>ROUND(F11+G11+I11+H11+J11+M11+L11+K11,0)</f>
        <v>61</v>
      </c>
      <c r="P11" s="33" t="str">
        <f>VLOOKUP(O11,$AA$3:$AB$8,2)</f>
        <v>7 (седум)</v>
      </c>
      <c r="Q11" s="1"/>
      <c r="R11" s="1"/>
      <c r="S11" s="1"/>
      <c r="U11" s="1"/>
      <c r="X11" s="1"/>
      <c r="Y11" s="1"/>
    </row>
    <row r="12" spans="1:25" ht="15.75">
      <c r="A12" s="27">
        <v>3</v>
      </c>
      <c r="B12" s="28"/>
      <c r="C12" s="29" t="s">
        <v>30</v>
      </c>
      <c r="D12" s="30"/>
      <c r="E12" s="31"/>
      <c r="F12" s="30">
        <f>(D12+E12)/2</f>
        <v>0</v>
      </c>
      <c r="G12" s="32">
        <v>0</v>
      </c>
      <c r="H12" s="32">
        <v>0</v>
      </c>
      <c r="I12" s="32">
        <v>0</v>
      </c>
      <c r="J12" s="33"/>
      <c r="K12" s="32">
        <v>0</v>
      </c>
      <c r="L12" s="32">
        <v>0</v>
      </c>
      <c r="M12" s="33"/>
      <c r="N12" s="33">
        <f>G12+H12+I12+J12+K12+M12+L12</f>
        <v>0</v>
      </c>
      <c r="O12" s="32">
        <f>ROUND(F12+G12+I12+H12+J12+M12+L12+K12,0)</f>
        <v>0</v>
      </c>
      <c r="P12" s="33" t="str">
        <f>VLOOKUP(O12,$AA$3:$AB$8,2)</f>
        <v>5 (пет)</v>
      </c>
      <c r="Q12" s="1"/>
      <c r="R12" s="5"/>
      <c r="U12" s="1"/>
      <c r="X12" s="1"/>
      <c r="Y12" s="1"/>
    </row>
    <row r="13" spans="1:25" ht="15.75">
      <c r="A13" s="27">
        <v>4</v>
      </c>
      <c r="B13" s="28"/>
      <c r="C13" s="29" t="s">
        <v>31</v>
      </c>
      <c r="D13" s="30">
        <v>57</v>
      </c>
      <c r="E13" s="31">
        <v>55</v>
      </c>
      <c r="F13" s="30">
        <f>(D13+E13)/2</f>
        <v>56</v>
      </c>
      <c r="G13" s="32">
        <v>2</v>
      </c>
      <c r="H13" s="32">
        <v>1</v>
      </c>
      <c r="I13" s="32">
        <v>5</v>
      </c>
      <c r="J13" s="33"/>
      <c r="K13" s="32">
        <v>2</v>
      </c>
      <c r="L13" s="32"/>
      <c r="M13" s="33"/>
      <c r="N13" s="33">
        <f>G13+H13+I13+J13+K13+M13+L13</f>
        <v>10</v>
      </c>
      <c r="O13" s="32">
        <f>ROUND(F13+G13+I13+H13+J13+M13+L13+K13,0)</f>
        <v>66</v>
      </c>
      <c r="P13" s="33" t="str">
        <f>VLOOKUP(O13,$AA$3:$AB$8,2)</f>
        <v>7 (седум)</v>
      </c>
      <c r="Q13" s="1"/>
      <c r="R13" s="5"/>
      <c r="U13" s="1"/>
      <c r="X13" s="1"/>
      <c r="Y13" s="1"/>
    </row>
    <row r="14" spans="1:25" ht="15.75">
      <c r="A14" s="27">
        <v>5</v>
      </c>
      <c r="B14" s="28"/>
      <c r="C14" s="29" t="s">
        <v>32</v>
      </c>
      <c r="D14" s="30">
        <v>55</v>
      </c>
      <c r="E14" s="36">
        <v>41</v>
      </c>
      <c r="F14" s="30">
        <f>(D14+E14)/2</f>
        <v>48</v>
      </c>
      <c r="G14" s="32">
        <v>1</v>
      </c>
      <c r="H14" s="32">
        <v>1</v>
      </c>
      <c r="I14" s="32">
        <v>4</v>
      </c>
      <c r="J14" s="33"/>
      <c r="K14" s="32"/>
      <c r="L14" s="32">
        <v>2</v>
      </c>
      <c r="M14" s="33"/>
      <c r="N14" s="33">
        <f>G14+H14+I14+J14+K14+M14+L14</f>
        <v>8</v>
      </c>
      <c r="O14" s="32">
        <f>ROUND(F14+G14+I14+H14+J14+M14+L14+K14,0)</f>
        <v>56</v>
      </c>
      <c r="P14" s="33" t="str">
        <f>VLOOKUP(O14,$AA$3:$AB$8,2)</f>
        <v>6 (шест)</v>
      </c>
      <c r="Q14" s="1"/>
      <c r="R14" s="5"/>
      <c r="U14" s="1"/>
      <c r="X14" s="1"/>
      <c r="Y14" s="1"/>
    </row>
    <row r="15" spans="1:25" ht="15.75">
      <c r="A15" s="27">
        <v>6</v>
      </c>
      <c r="B15" s="37"/>
      <c r="C15" s="38" t="s">
        <v>33</v>
      </c>
      <c r="D15" s="30">
        <v>74</v>
      </c>
      <c r="E15" s="31">
        <v>70</v>
      </c>
      <c r="F15" s="30">
        <f>(D15+E15)/2</f>
        <v>72</v>
      </c>
      <c r="G15" s="32">
        <v>2</v>
      </c>
      <c r="H15" s="32">
        <v>1</v>
      </c>
      <c r="I15" s="32">
        <v>4</v>
      </c>
      <c r="J15" s="39"/>
      <c r="K15" s="32">
        <v>2</v>
      </c>
      <c r="L15" s="32">
        <v>2</v>
      </c>
      <c r="M15" s="39"/>
      <c r="N15" s="33">
        <f>G15+H15+I15+J15+K15+M15+L15</f>
        <v>11</v>
      </c>
      <c r="O15" s="32">
        <f>ROUND(F15+G15+I15+H15+J15+M15+L15+K15,0)</f>
        <v>83</v>
      </c>
      <c r="P15" s="33" t="str">
        <f>VLOOKUP(O15,$AA$3:$AB$8,2)</f>
        <v>9 (девет)</v>
      </c>
      <c r="Q15" s="1"/>
      <c r="R15" s="5"/>
      <c r="U15" s="1"/>
      <c r="X15" s="1"/>
      <c r="Y15" s="1"/>
    </row>
    <row r="16" spans="1:25" ht="15.75">
      <c r="A16" s="27">
        <v>7</v>
      </c>
      <c r="B16" s="28"/>
      <c r="C16" s="29" t="s">
        <v>34</v>
      </c>
      <c r="D16" s="30">
        <v>68</v>
      </c>
      <c r="E16" s="31">
        <v>72</v>
      </c>
      <c r="F16" s="30">
        <f>(D16+E16)/2</f>
        <v>70</v>
      </c>
      <c r="G16" s="32">
        <v>2</v>
      </c>
      <c r="H16" s="32">
        <v>1</v>
      </c>
      <c r="I16" s="32">
        <v>6</v>
      </c>
      <c r="J16" s="33"/>
      <c r="K16" s="32">
        <v>2</v>
      </c>
      <c r="L16" s="32">
        <v>2</v>
      </c>
      <c r="M16" s="33"/>
      <c r="N16" s="33">
        <f>G16+H16+I16+J16+K16+M16+L16</f>
        <v>13</v>
      </c>
      <c r="O16" s="32">
        <f>ROUND(F16+G16+I16+H16+J16+M16+L16+K16,0)</f>
        <v>83</v>
      </c>
      <c r="P16" s="33" t="str">
        <f>VLOOKUP(O16,$AA$3:$AB$8,2)</f>
        <v>9 (девет)</v>
      </c>
      <c r="Q16" s="1"/>
      <c r="R16" s="5"/>
      <c r="U16" s="1"/>
      <c r="X16" s="1"/>
      <c r="Y16" s="1"/>
    </row>
    <row r="17" spans="1:25" ht="15.75">
      <c r="A17" s="27">
        <v>8</v>
      </c>
      <c r="B17" s="28"/>
      <c r="C17" s="29" t="s">
        <v>35</v>
      </c>
      <c r="D17" s="30"/>
      <c r="E17" s="31"/>
      <c r="F17" s="30">
        <f>(D17+E17)/2</f>
        <v>0</v>
      </c>
      <c r="G17" s="32">
        <v>1</v>
      </c>
      <c r="H17" s="32">
        <v>1</v>
      </c>
      <c r="I17" s="32"/>
      <c r="J17" s="33"/>
      <c r="K17" s="32"/>
      <c r="L17" s="32"/>
      <c r="M17" s="33"/>
      <c r="N17" s="33">
        <f>G17+H17+I17+J17+K17+M17+L17</f>
        <v>2</v>
      </c>
      <c r="O17" s="32">
        <f>ROUND(F17+G17+I17+H17+J17+M17+L17+K17,0)</f>
        <v>2</v>
      </c>
      <c r="P17" s="33" t="str">
        <f>VLOOKUP(O17,$AA$3:$AB$8,2)</f>
        <v>5 (пет)</v>
      </c>
      <c r="Q17" s="1"/>
      <c r="R17" s="5"/>
      <c r="U17" s="1"/>
      <c r="X17" s="1"/>
      <c r="Y17" s="1"/>
    </row>
    <row r="18" spans="1:25" ht="15.75">
      <c r="A18" s="27">
        <v>9</v>
      </c>
      <c r="B18" s="28"/>
      <c r="C18" s="29" t="s">
        <v>36</v>
      </c>
      <c r="D18" s="36">
        <v>50</v>
      </c>
      <c r="E18" s="36">
        <v>52</v>
      </c>
      <c r="F18" s="30">
        <f>(D18+E18)/2</f>
        <v>51</v>
      </c>
      <c r="G18" s="32">
        <v>2</v>
      </c>
      <c r="H18" s="32">
        <v>1</v>
      </c>
      <c r="I18" s="32">
        <v>5</v>
      </c>
      <c r="J18" s="33"/>
      <c r="K18" s="32"/>
      <c r="L18" s="32">
        <v>2</v>
      </c>
      <c r="M18" s="33"/>
      <c r="N18" s="33">
        <f>G18+H18+I18+J18+K18+M18+L18</f>
        <v>10</v>
      </c>
      <c r="O18" s="32">
        <f>ROUND(F18+G18+I18+H18+J18+M18+L18+K18,0)</f>
        <v>61</v>
      </c>
      <c r="P18" s="33" t="str">
        <f>VLOOKUP(O18,$AA$3:$AB$8,2)</f>
        <v>7 (седум)</v>
      </c>
      <c r="Q18" s="1"/>
      <c r="R18" s="5"/>
      <c r="U18" s="1"/>
      <c r="X18" s="1"/>
      <c r="Y18" s="1"/>
    </row>
    <row r="19" spans="1:25" ht="15.75">
      <c r="A19" s="27">
        <v>10</v>
      </c>
      <c r="B19" s="28"/>
      <c r="C19" s="29" t="s">
        <v>37</v>
      </c>
      <c r="D19" s="30">
        <v>49</v>
      </c>
      <c r="E19" s="31">
        <v>55</v>
      </c>
      <c r="F19" s="30">
        <f>(D19+E19)/2</f>
        <v>52</v>
      </c>
      <c r="G19" s="32">
        <v>2</v>
      </c>
      <c r="H19" s="32">
        <v>1</v>
      </c>
      <c r="I19" s="32">
        <v>6</v>
      </c>
      <c r="J19" s="33"/>
      <c r="K19" s="32">
        <v>2</v>
      </c>
      <c r="L19" s="32">
        <v>2</v>
      </c>
      <c r="M19" s="33"/>
      <c r="N19" s="33">
        <f>G19+H19+I19+J19+K19+M19+L19</f>
        <v>13</v>
      </c>
      <c r="O19" s="32">
        <f>ROUND(F19+G19+I19+H19+J19+M19+L19+K19,0)</f>
        <v>65</v>
      </c>
      <c r="P19" s="33" t="str">
        <f>VLOOKUP(O19,$AA$3:$AB$8,2)</f>
        <v>7 (седум)</v>
      </c>
      <c r="Q19" s="1"/>
      <c r="R19" s="5"/>
      <c r="U19" s="1"/>
      <c r="X19" s="1"/>
      <c r="Y19" s="1"/>
    </row>
    <row r="20" spans="1:25" ht="15.75">
      <c r="A20" s="27">
        <v>11</v>
      </c>
      <c r="B20" s="28"/>
      <c r="C20" s="29" t="s">
        <v>38</v>
      </c>
      <c r="D20" s="30">
        <v>57</v>
      </c>
      <c r="E20" s="31">
        <v>59</v>
      </c>
      <c r="F20" s="30">
        <f>(D20+E20)/2</f>
        <v>58</v>
      </c>
      <c r="G20" s="32">
        <v>2</v>
      </c>
      <c r="H20" s="32">
        <v>4</v>
      </c>
      <c r="I20" s="32">
        <v>6</v>
      </c>
      <c r="J20" s="39"/>
      <c r="K20" s="32"/>
      <c r="L20" s="32">
        <v>2</v>
      </c>
      <c r="M20" s="39"/>
      <c r="N20" s="33">
        <f>G20+H20+I20+J20+K20+M20+L20</f>
        <v>14</v>
      </c>
      <c r="O20" s="32">
        <f>ROUND(F20+G20+I20+H20+J20+M20+L20+K20,0)</f>
        <v>72</v>
      </c>
      <c r="P20" s="33" t="str">
        <f>VLOOKUP(O20,$AA$3:$AB$8,2)</f>
        <v>8 (осум)</v>
      </c>
      <c r="Q20" s="1"/>
      <c r="R20" s="5"/>
      <c r="U20" s="1"/>
      <c r="X20" s="1"/>
      <c r="Y20" s="1"/>
    </row>
    <row r="21" spans="1:25" ht="15.75">
      <c r="A21" s="27">
        <v>12</v>
      </c>
      <c r="B21" s="28"/>
      <c r="C21" s="29" t="s">
        <v>39</v>
      </c>
      <c r="D21" s="30">
        <v>41</v>
      </c>
      <c r="E21" s="31">
        <v>51</v>
      </c>
      <c r="F21" s="30">
        <f>(D21+E21)/2</f>
        <v>46</v>
      </c>
      <c r="G21" s="32">
        <v>2</v>
      </c>
      <c r="H21" s="32">
        <v>1</v>
      </c>
      <c r="I21" s="32">
        <v>6</v>
      </c>
      <c r="J21" s="33"/>
      <c r="K21" s="32">
        <v>2</v>
      </c>
      <c r="L21" s="32">
        <v>2</v>
      </c>
      <c r="M21" s="33"/>
      <c r="N21" s="33">
        <f>G21+H21+I21+J21+K21+M21+L21</f>
        <v>13</v>
      </c>
      <c r="O21" s="32">
        <f>ROUND(F21+G21+I21+H21+J21+M21+L21+K21,0)</f>
        <v>59</v>
      </c>
      <c r="P21" s="33" t="str">
        <f>VLOOKUP(O21,$AA$3:$AB$8,2)</f>
        <v>6 (шест)</v>
      </c>
      <c r="Q21" s="1"/>
      <c r="R21" s="5"/>
      <c r="U21" s="1"/>
      <c r="X21" s="1"/>
      <c r="Y21" s="1"/>
    </row>
    <row r="22" spans="1:25" ht="15.75">
      <c r="A22" s="27">
        <v>13</v>
      </c>
      <c r="B22" s="40"/>
      <c r="C22" s="41" t="s">
        <v>40</v>
      </c>
      <c r="D22" s="30">
        <v>52</v>
      </c>
      <c r="E22" s="31">
        <v>54</v>
      </c>
      <c r="F22" s="30">
        <f>(D22+E22)/2</f>
        <v>53</v>
      </c>
      <c r="G22" s="32">
        <v>2</v>
      </c>
      <c r="H22" s="32">
        <v>1</v>
      </c>
      <c r="I22" s="32">
        <v>6</v>
      </c>
      <c r="J22" s="33"/>
      <c r="K22" s="32">
        <v>2</v>
      </c>
      <c r="L22" s="32">
        <v>2</v>
      </c>
      <c r="M22" s="33"/>
      <c r="N22" s="33">
        <f>G22+H22+I22+J22+K22+M22+L22</f>
        <v>13</v>
      </c>
      <c r="O22" s="32">
        <f>ROUND(F22+G22+I22+H22+J22+M22+L22+K22,0)</f>
        <v>66</v>
      </c>
      <c r="P22" s="33" t="str">
        <f>VLOOKUP(O22,$AA$3:$AB$8,2)</f>
        <v>7 (седум)</v>
      </c>
      <c r="Q22" s="1"/>
      <c r="R22" s="5"/>
      <c r="U22" s="1"/>
      <c r="X22" s="1"/>
      <c r="Y22" s="1"/>
    </row>
    <row r="23" spans="1:25" ht="15.75">
      <c r="A23" s="27">
        <v>14</v>
      </c>
      <c r="B23" s="28"/>
      <c r="C23" s="29" t="s">
        <v>41</v>
      </c>
      <c r="D23" s="30"/>
      <c r="E23" s="31"/>
      <c r="F23" s="42">
        <v>71</v>
      </c>
      <c r="G23" s="32"/>
      <c r="H23" s="32"/>
      <c r="I23" s="32"/>
      <c r="J23" s="33"/>
      <c r="K23" s="32"/>
      <c r="L23" s="32"/>
      <c r="M23" s="33"/>
      <c r="N23" s="33">
        <f>G23+H23+I23+J23+K23+M23+L23</f>
        <v>0</v>
      </c>
      <c r="O23" s="32">
        <f>ROUND(F23+G23+I23+H23+J23+M23+L23+K23,0)</f>
        <v>71</v>
      </c>
      <c r="P23" s="33" t="str">
        <f>VLOOKUP(O23,$AA$3:$AB$8,2)</f>
        <v>8 (осум)</v>
      </c>
      <c r="Q23" s="1"/>
      <c r="R23" s="5"/>
      <c r="U23" s="1"/>
      <c r="X23" s="1"/>
      <c r="Y23" s="1"/>
    </row>
    <row r="24" spans="1:25" ht="15.75">
      <c r="A24" s="27">
        <v>15</v>
      </c>
      <c r="B24" s="28"/>
      <c r="C24" s="29" t="s">
        <v>42</v>
      </c>
      <c r="D24" s="30"/>
      <c r="E24" s="31"/>
      <c r="F24" s="42">
        <v>22</v>
      </c>
      <c r="G24" s="32"/>
      <c r="H24" s="32"/>
      <c r="I24" s="32"/>
      <c r="J24" s="33"/>
      <c r="K24" s="32"/>
      <c r="L24" s="32"/>
      <c r="M24" s="33"/>
      <c r="N24" s="33">
        <f>G24+H24+I24+J24+K24+M24+L24</f>
        <v>0</v>
      </c>
      <c r="O24" s="32">
        <f>ROUND(F24+G24+I24+H24+J24+M24+L24+K24,0)</f>
        <v>22</v>
      </c>
      <c r="P24" s="33" t="str">
        <f>VLOOKUP(O24,$AA$3:$AB$8,2)</f>
        <v>5 (пет)</v>
      </c>
      <c r="Q24" s="1"/>
      <c r="R24" s="5"/>
      <c r="U24" s="1"/>
      <c r="X24" s="1"/>
      <c r="Y24" s="1"/>
    </row>
    <row r="25" spans="1:25" ht="15.75">
      <c r="A25" s="27">
        <v>16</v>
      </c>
      <c r="B25" s="34"/>
      <c r="C25" s="35" t="s">
        <v>43</v>
      </c>
      <c r="D25" s="32">
        <v>55</v>
      </c>
      <c r="E25" s="31">
        <v>67</v>
      </c>
      <c r="F25" s="30">
        <f>(D25+E25)/2</f>
        <v>61</v>
      </c>
      <c r="G25" s="32">
        <v>2</v>
      </c>
      <c r="H25" s="32">
        <v>1</v>
      </c>
      <c r="I25" s="32">
        <v>8</v>
      </c>
      <c r="J25" s="33"/>
      <c r="K25" s="32">
        <v>2</v>
      </c>
      <c r="L25" s="32">
        <v>2</v>
      </c>
      <c r="M25" s="33"/>
      <c r="N25" s="33">
        <f>G25+H25+I25+J25+K25+M25+L25</f>
        <v>15</v>
      </c>
      <c r="O25" s="32">
        <f>ROUND(F25+G25+I25+H25+J25+M25+L25+K25,0)</f>
        <v>76</v>
      </c>
      <c r="P25" s="33" t="str">
        <f>VLOOKUP(O25,$AA$3:$AB$8,2)</f>
        <v>8 (осум)</v>
      </c>
      <c r="Q25" s="1"/>
      <c r="R25" s="5"/>
      <c r="U25" s="1"/>
      <c r="X25" s="1"/>
      <c r="Y25" s="1"/>
    </row>
    <row r="26" spans="1:25" ht="15.75">
      <c r="A26" s="27">
        <v>17</v>
      </c>
      <c r="B26" s="28"/>
      <c r="C26" s="29" t="s">
        <v>44</v>
      </c>
      <c r="D26" s="30"/>
      <c r="E26" s="31"/>
      <c r="F26" s="42">
        <v>51</v>
      </c>
      <c r="G26" s="32"/>
      <c r="H26" s="32"/>
      <c r="I26" s="32"/>
      <c r="J26" s="33"/>
      <c r="K26" s="32"/>
      <c r="L26" s="32"/>
      <c r="M26" s="33"/>
      <c r="N26" s="33">
        <f>G26+H26+I26+J26+K26+M26+L26</f>
        <v>0</v>
      </c>
      <c r="O26" s="32">
        <f>ROUND(F26+G26+I26+H26+J26+M26+L26+K26,0)</f>
        <v>51</v>
      </c>
      <c r="P26" s="33" t="str">
        <f>VLOOKUP(O26,$AA$3:$AB$8,2)</f>
        <v>6 (шест)</v>
      </c>
      <c r="Q26" s="1"/>
      <c r="R26" s="5"/>
      <c r="U26" s="1"/>
      <c r="X26" s="1"/>
      <c r="Y26" s="1"/>
    </row>
    <row r="27" spans="1:25" ht="15.75">
      <c r="A27" s="27">
        <v>18</v>
      </c>
      <c r="B27" s="28"/>
      <c r="C27" s="29" t="s">
        <v>45</v>
      </c>
      <c r="D27" s="36">
        <v>73</v>
      </c>
      <c r="E27" s="31"/>
      <c r="F27" s="30">
        <f>(D27+E27)/2</f>
        <v>36.5</v>
      </c>
      <c r="G27" s="32">
        <v>2</v>
      </c>
      <c r="H27" s="32">
        <v>4</v>
      </c>
      <c r="I27" s="32">
        <v>8</v>
      </c>
      <c r="J27" s="33"/>
      <c r="K27" s="32"/>
      <c r="L27" s="32">
        <v>2</v>
      </c>
      <c r="M27" s="33"/>
      <c r="N27" s="33">
        <f>G27+H27+I27+J27+K27+M27+L27</f>
        <v>16</v>
      </c>
      <c r="O27" s="32">
        <f>ROUND(F27+G27+I27+H27+J27+M27+L27+K27,0)</f>
        <v>53</v>
      </c>
      <c r="P27" s="33" t="str">
        <f>VLOOKUP(O27,$AA$3:$AB$8,2)</f>
        <v>6 (шест)</v>
      </c>
      <c r="Q27" s="1"/>
      <c r="R27" s="5"/>
      <c r="U27" s="1"/>
      <c r="X27" s="1"/>
      <c r="Y27" s="1"/>
    </row>
    <row r="28" spans="1:25" ht="15.75">
      <c r="A28" s="27">
        <v>19</v>
      </c>
      <c r="B28" s="28"/>
      <c r="C28" s="29" t="s">
        <v>46</v>
      </c>
      <c r="D28" s="30">
        <v>13</v>
      </c>
      <c r="E28" s="31"/>
      <c r="F28" s="30">
        <f>(D28+E28)/2</f>
        <v>6.5</v>
      </c>
      <c r="G28" s="32">
        <v>2</v>
      </c>
      <c r="H28" s="32">
        <v>1</v>
      </c>
      <c r="I28" s="32">
        <v>5</v>
      </c>
      <c r="J28" s="33"/>
      <c r="K28" s="32"/>
      <c r="L28" s="32"/>
      <c r="M28" s="33"/>
      <c r="N28" s="33">
        <f>G28+H28+I28+J28+K28+M28+L28</f>
        <v>8</v>
      </c>
      <c r="O28" s="32">
        <f>ROUND(F28+G28+I28+H28+J28+M28+L28+K28,0)</f>
        <v>15</v>
      </c>
      <c r="P28" s="33" t="str">
        <f>VLOOKUP(O28,$AA$3:$AB$8,2)</f>
        <v>5 (пет)</v>
      </c>
      <c r="Q28" s="1"/>
      <c r="R28" s="5"/>
      <c r="U28" s="1"/>
      <c r="X28" s="1"/>
      <c r="Y28" s="1"/>
    </row>
    <row r="29" spans="1:25" ht="15.75">
      <c r="A29" s="27">
        <v>20</v>
      </c>
      <c r="B29" s="34"/>
      <c r="C29" s="35" t="s">
        <v>47</v>
      </c>
      <c r="D29" s="32">
        <v>55</v>
      </c>
      <c r="E29" s="31">
        <v>65</v>
      </c>
      <c r="F29" s="30">
        <f>(D29+E29)/2</f>
        <v>60</v>
      </c>
      <c r="G29" s="32">
        <v>2</v>
      </c>
      <c r="H29" s="32">
        <v>1</v>
      </c>
      <c r="I29" s="32">
        <v>6</v>
      </c>
      <c r="J29" s="39"/>
      <c r="K29" s="32">
        <v>2</v>
      </c>
      <c r="L29" s="32">
        <v>2</v>
      </c>
      <c r="M29" s="39"/>
      <c r="N29" s="33">
        <f>G29+H29+I29+J29+K29+M29+L29</f>
        <v>13</v>
      </c>
      <c r="O29" s="32">
        <f>ROUND(F29+G29+I29+H29+J29+M29+L29+K29,0)</f>
        <v>73</v>
      </c>
      <c r="P29" s="33" t="str">
        <f>VLOOKUP(O29,$AA$3:$AB$8,2)</f>
        <v>8 (осум)</v>
      </c>
      <c r="Q29" s="1"/>
      <c r="R29" s="5"/>
      <c r="U29" s="1"/>
      <c r="X29" s="1"/>
      <c r="Y29" s="1"/>
    </row>
    <row r="30" spans="1:25" ht="15.75">
      <c r="A30" s="27">
        <v>21</v>
      </c>
      <c r="B30" s="40"/>
      <c r="C30" s="41" t="s">
        <v>48</v>
      </c>
      <c r="D30" s="30">
        <v>61</v>
      </c>
      <c r="E30" s="31">
        <v>61</v>
      </c>
      <c r="F30" s="30">
        <f>(D30+E30)/2</f>
        <v>61</v>
      </c>
      <c r="G30" s="32">
        <v>2</v>
      </c>
      <c r="H30" s="32">
        <v>1</v>
      </c>
      <c r="I30" s="32">
        <v>5</v>
      </c>
      <c r="J30" s="33"/>
      <c r="K30" s="32"/>
      <c r="L30" s="32"/>
      <c r="M30" s="33"/>
      <c r="N30" s="33">
        <f>G30+H30+I30+J30+K30+M30+L30</f>
        <v>8</v>
      </c>
      <c r="O30" s="32">
        <f>ROUND(F30+G30+I30+H30+J30+M30+L30+K30,0)</f>
        <v>69</v>
      </c>
      <c r="P30" s="33" t="str">
        <f>VLOOKUP(O30,$AA$3:$AB$8,2)</f>
        <v>7 (седум)</v>
      </c>
      <c r="Q30" s="1"/>
      <c r="R30" s="5"/>
      <c r="U30" s="1"/>
      <c r="X30" s="1"/>
      <c r="Y30" s="1"/>
    </row>
    <row r="31" spans="1:25" ht="15.75">
      <c r="A31" s="27">
        <v>22</v>
      </c>
      <c r="B31" s="28"/>
      <c r="C31" s="29" t="s">
        <v>49</v>
      </c>
      <c r="D31" s="36">
        <v>13</v>
      </c>
      <c r="E31" s="31"/>
      <c r="F31" s="30">
        <f>(D31+E31)/2</f>
        <v>6.5</v>
      </c>
      <c r="G31" s="32">
        <v>2</v>
      </c>
      <c r="H31" s="32">
        <v>1</v>
      </c>
      <c r="I31" s="32">
        <v>5</v>
      </c>
      <c r="J31" s="33"/>
      <c r="K31" s="32">
        <v>2</v>
      </c>
      <c r="L31" s="32"/>
      <c r="M31" s="33"/>
      <c r="N31" s="33">
        <f>G31+H31+I31+J31+K31+M31+L31</f>
        <v>10</v>
      </c>
      <c r="O31" s="32">
        <f>ROUND(F31+G31+I31+H31+J31+M31+L31+K31,0)</f>
        <v>17</v>
      </c>
      <c r="P31" s="33" t="str">
        <f>VLOOKUP(O31,$AA$3:$AB$8,2)</f>
        <v>5 (пет)</v>
      </c>
      <c r="Q31" s="1"/>
      <c r="R31" s="5"/>
      <c r="U31" s="1"/>
      <c r="X31" s="1"/>
      <c r="Y31" s="1"/>
    </row>
    <row r="32" spans="1:25" ht="15.75">
      <c r="A32" s="27">
        <v>23</v>
      </c>
      <c r="B32" s="28"/>
      <c r="C32" s="29" t="s">
        <v>50</v>
      </c>
      <c r="D32" s="30">
        <v>63</v>
      </c>
      <c r="E32" s="31">
        <v>61</v>
      </c>
      <c r="F32" s="30">
        <f>(D32+E32)/2</f>
        <v>62</v>
      </c>
      <c r="G32" s="32">
        <v>2</v>
      </c>
      <c r="H32" s="32">
        <v>1</v>
      </c>
      <c r="I32" s="32">
        <v>5</v>
      </c>
      <c r="J32" s="33"/>
      <c r="K32" s="32">
        <v>2</v>
      </c>
      <c r="L32" s="32">
        <v>2</v>
      </c>
      <c r="M32" s="33"/>
      <c r="N32" s="33">
        <f>G32+H32+I32+J32+K32+M32+L32</f>
        <v>12</v>
      </c>
      <c r="O32" s="32">
        <f>ROUND(F32+G32+I32+H32+J32+M32+L32+K32,0)</f>
        <v>74</v>
      </c>
      <c r="P32" s="33" t="str">
        <f>VLOOKUP(O32,$AA$3:$AB$8,2)</f>
        <v>8 (осум)</v>
      </c>
      <c r="Q32" s="1"/>
      <c r="R32" s="5"/>
      <c r="U32" s="1"/>
      <c r="X32" s="1"/>
      <c r="Y32" s="1"/>
    </row>
    <row r="33" spans="1:25" ht="15.75">
      <c r="A33" s="27">
        <v>24</v>
      </c>
      <c r="B33" s="28"/>
      <c r="C33" s="29" t="s">
        <v>51</v>
      </c>
      <c r="D33" s="30"/>
      <c r="E33" s="31"/>
      <c r="F33" s="42">
        <v>55</v>
      </c>
      <c r="G33" s="32"/>
      <c r="H33" s="32"/>
      <c r="I33" s="32"/>
      <c r="J33" s="33"/>
      <c r="K33" s="32"/>
      <c r="L33" s="32"/>
      <c r="M33" s="33"/>
      <c r="N33" s="33">
        <f>G33+H33+I33+J33+K33+M33+L33</f>
        <v>0</v>
      </c>
      <c r="O33" s="32">
        <f>ROUND(F33+G33+I33+H33+J33+M33+L33+K33,0)</f>
        <v>55</v>
      </c>
      <c r="P33" s="33" t="str">
        <f>VLOOKUP(O33,$AA$3:$AB$8,2)</f>
        <v>6 (шест)</v>
      </c>
      <c r="Q33" s="1"/>
      <c r="R33" s="5"/>
      <c r="U33" s="1"/>
      <c r="X33" s="1"/>
      <c r="Y33" s="1"/>
    </row>
    <row r="34" spans="1:25" ht="15.75">
      <c r="A34" s="27">
        <v>25</v>
      </c>
      <c r="B34" s="28"/>
      <c r="C34" s="29" t="s">
        <v>52</v>
      </c>
      <c r="D34" s="30"/>
      <c r="E34" s="31"/>
      <c r="F34" s="30">
        <f>(D34+E34)/2</f>
        <v>0</v>
      </c>
      <c r="G34" s="32">
        <v>2</v>
      </c>
      <c r="H34" s="32">
        <v>1</v>
      </c>
      <c r="I34" s="32">
        <v>8</v>
      </c>
      <c r="J34" s="33"/>
      <c r="K34" s="32"/>
      <c r="L34" s="32"/>
      <c r="M34" s="33"/>
      <c r="N34" s="33">
        <f>G34+H34+I34+J34+K34+M34+L34</f>
        <v>11</v>
      </c>
      <c r="O34" s="32">
        <f>ROUND(F34+G34+I34+H34+J34+M34+L34+K34,0)</f>
        <v>11</v>
      </c>
      <c r="P34" s="33" t="str">
        <f>VLOOKUP(O34,$AA$3:$AB$8,2)</f>
        <v>5 (пет)</v>
      </c>
      <c r="Q34" s="1"/>
      <c r="R34" s="5"/>
      <c r="U34" s="1"/>
      <c r="X34" s="1"/>
      <c r="Y34" s="1"/>
    </row>
    <row r="35" spans="1:25" ht="15.75">
      <c r="A35" s="27">
        <v>26</v>
      </c>
      <c r="B35" s="40"/>
      <c r="C35" s="41" t="s">
        <v>53</v>
      </c>
      <c r="D35" s="30">
        <v>71</v>
      </c>
      <c r="E35" s="31">
        <v>71</v>
      </c>
      <c r="F35" s="30">
        <f>(D35+E35)/2</f>
        <v>71</v>
      </c>
      <c r="G35" s="32">
        <v>1</v>
      </c>
      <c r="H35" s="32">
        <v>1</v>
      </c>
      <c r="I35" s="32"/>
      <c r="J35" s="33"/>
      <c r="K35" s="32"/>
      <c r="L35" s="32">
        <v>2</v>
      </c>
      <c r="M35" s="33"/>
      <c r="N35" s="33">
        <f>G35+H35+I35+J35+K35+M35+L35</f>
        <v>4</v>
      </c>
      <c r="O35" s="32">
        <f>ROUND(F35+G35+I35+H35+J35+M35+L35+K35,0)</f>
        <v>75</v>
      </c>
      <c r="P35" s="33" t="str">
        <f>VLOOKUP(O35,$AA$3:$AB$8,2)</f>
        <v>8 (осум)</v>
      </c>
      <c r="Q35" s="1"/>
      <c r="R35" s="5"/>
      <c r="U35" s="1"/>
      <c r="X35" s="1"/>
      <c r="Y35" s="1"/>
    </row>
    <row r="36" spans="1:25" ht="15.75">
      <c r="A36" s="27">
        <v>27</v>
      </c>
      <c r="B36" s="28"/>
      <c r="C36" s="29" t="s">
        <v>54</v>
      </c>
      <c r="D36" s="30"/>
      <c r="E36" s="31"/>
      <c r="F36" s="42">
        <v>51</v>
      </c>
      <c r="G36" s="32"/>
      <c r="H36" s="32"/>
      <c r="I36" s="32"/>
      <c r="J36" s="33"/>
      <c r="K36" s="32"/>
      <c r="L36" s="32"/>
      <c r="M36" s="33"/>
      <c r="N36" s="33">
        <f>G36+H36+I36+J36+K36+M36+L36</f>
        <v>0</v>
      </c>
      <c r="O36" s="32">
        <f>ROUND(F36+G36+I36+H36+J36+M36+L36+K36,0)</f>
        <v>51</v>
      </c>
      <c r="P36" s="33" t="str">
        <f>VLOOKUP(O36,$AA$3:$AB$8,2)</f>
        <v>6 (шест)</v>
      </c>
      <c r="Q36" s="1"/>
      <c r="R36" s="5"/>
      <c r="U36" s="1"/>
      <c r="X36" s="1"/>
      <c r="Y36" s="1"/>
    </row>
    <row r="37" spans="1:25" ht="15.75">
      <c r="A37" s="27">
        <v>28</v>
      </c>
      <c r="B37" s="43"/>
      <c r="C37" s="44" t="s">
        <v>55</v>
      </c>
      <c r="D37" s="45">
        <v>0</v>
      </c>
      <c r="E37" s="31"/>
      <c r="F37" s="30">
        <f>(D37+E37)/2</f>
        <v>0</v>
      </c>
      <c r="G37" s="32">
        <v>2</v>
      </c>
      <c r="H37" s="32">
        <v>1</v>
      </c>
      <c r="I37" s="32"/>
      <c r="J37" s="33"/>
      <c r="K37" s="32"/>
      <c r="L37" s="32">
        <v>2</v>
      </c>
      <c r="M37" s="33"/>
      <c r="N37" s="33">
        <f>G37+H37+I37+J37+K37+M37+L37</f>
        <v>5</v>
      </c>
      <c r="O37" s="32">
        <f>ROUND(F37+G37+I37+H37+J37+M37+L37+K37,0)</f>
        <v>5</v>
      </c>
      <c r="P37" s="33" t="str">
        <f>VLOOKUP(O37,$AA$3:$AB$8,2)</f>
        <v>5 (пет)</v>
      </c>
      <c r="Q37" s="1"/>
      <c r="R37" s="5"/>
      <c r="U37" s="1"/>
      <c r="X37" s="1"/>
      <c r="Y37" s="1"/>
    </row>
    <row r="38" spans="1:25" ht="15.75">
      <c r="A38" s="27">
        <v>29</v>
      </c>
      <c r="B38" s="28"/>
      <c r="C38" s="29" t="s">
        <v>56</v>
      </c>
      <c r="D38" s="36">
        <v>26</v>
      </c>
      <c r="E38" s="31"/>
      <c r="F38" s="42">
        <v>26</v>
      </c>
      <c r="G38" s="32">
        <v>2</v>
      </c>
      <c r="H38" s="32">
        <v>1</v>
      </c>
      <c r="I38" s="32">
        <v>6</v>
      </c>
      <c r="J38" s="33"/>
      <c r="K38" s="32">
        <v>2</v>
      </c>
      <c r="L38" s="32">
        <v>2</v>
      </c>
      <c r="M38" s="33"/>
      <c r="N38" s="33">
        <f>G38+H38+I38+J38+K38+M38+L38</f>
        <v>13</v>
      </c>
      <c r="O38" s="32">
        <f>ROUND(F38+G38+I38+H38+J38+M38+L38+K38,0)</f>
        <v>39</v>
      </c>
      <c r="P38" s="33" t="str">
        <f>VLOOKUP(O38,$AA$3:$AB$8,2)</f>
        <v>5 (пет)</v>
      </c>
      <c r="Q38" s="1"/>
      <c r="R38" s="5"/>
      <c r="U38" s="1"/>
      <c r="X38" s="1"/>
      <c r="Y38" s="1"/>
    </row>
    <row r="39" spans="1:25" ht="15.75">
      <c r="A39" s="27">
        <v>30</v>
      </c>
      <c r="B39" s="46"/>
      <c r="C39" s="47" t="s">
        <v>57</v>
      </c>
      <c r="D39" s="45">
        <v>41</v>
      </c>
      <c r="E39" s="36">
        <v>45</v>
      </c>
      <c r="F39" s="30">
        <f>(D39+E39)/2</f>
        <v>43</v>
      </c>
      <c r="G39" s="32">
        <v>2</v>
      </c>
      <c r="H39" s="32">
        <v>1</v>
      </c>
      <c r="I39" s="32">
        <v>6</v>
      </c>
      <c r="J39" s="33"/>
      <c r="K39" s="32">
        <v>2</v>
      </c>
      <c r="L39" s="32">
        <v>2</v>
      </c>
      <c r="M39" s="33"/>
      <c r="N39" s="33">
        <f>G39+H39+I39+J39+K39+M39+L39</f>
        <v>13</v>
      </c>
      <c r="O39" s="32">
        <f>ROUND(F39+G39+I39+H39+J39+M39+L39+K39,0)</f>
        <v>56</v>
      </c>
      <c r="P39" s="33" t="str">
        <f>VLOOKUP(O39,$AA$3:$AB$8,2)</f>
        <v>6 (шест)</v>
      </c>
      <c r="Q39" s="1"/>
      <c r="R39" s="5"/>
      <c r="U39" s="1"/>
      <c r="X39" s="1"/>
      <c r="Y39" s="1"/>
    </row>
    <row r="40" spans="1:25" ht="15.75">
      <c r="A40" s="27">
        <v>31</v>
      </c>
      <c r="B40" s="28"/>
      <c r="C40" s="29" t="s">
        <v>58</v>
      </c>
      <c r="D40" s="30">
        <v>51</v>
      </c>
      <c r="E40" s="31">
        <v>45</v>
      </c>
      <c r="F40" s="30">
        <f>(D40+E40)/2</f>
        <v>48</v>
      </c>
      <c r="G40" s="32">
        <v>2</v>
      </c>
      <c r="H40" s="32">
        <v>3</v>
      </c>
      <c r="I40" s="32">
        <v>5</v>
      </c>
      <c r="J40" s="33"/>
      <c r="K40" s="32"/>
      <c r="L40" s="32"/>
      <c r="M40" s="33"/>
      <c r="N40" s="33">
        <f>G40+H40+I40+J40+K40+M40+L40</f>
        <v>10</v>
      </c>
      <c r="O40" s="32">
        <f>ROUND(F40+G40+I40+H40+J40+M40+L40+K40,0)</f>
        <v>58</v>
      </c>
      <c r="P40" s="33" t="str">
        <f>VLOOKUP(O40,$AA$3:$AB$8,2)</f>
        <v>6 (шест)</v>
      </c>
      <c r="Q40" s="1"/>
      <c r="R40" s="5"/>
      <c r="U40" s="1"/>
      <c r="X40" s="1"/>
      <c r="Y40" s="1"/>
    </row>
    <row r="41" spans="1:25" ht="15.75">
      <c r="A41" s="27">
        <v>32</v>
      </c>
      <c r="B41" s="28"/>
      <c r="C41" s="29" t="s">
        <v>59</v>
      </c>
      <c r="D41" s="30">
        <v>16</v>
      </c>
      <c r="E41" s="31"/>
      <c r="F41" s="42">
        <v>18</v>
      </c>
      <c r="G41" s="32">
        <v>2</v>
      </c>
      <c r="H41" s="32">
        <v>1</v>
      </c>
      <c r="I41" s="32">
        <v>4</v>
      </c>
      <c r="J41" s="39"/>
      <c r="K41" s="32">
        <v>2</v>
      </c>
      <c r="L41" s="32"/>
      <c r="M41" s="39"/>
      <c r="N41" s="33">
        <f>G41+H41+I41+J41+K41+M41+L41</f>
        <v>9</v>
      </c>
      <c r="O41" s="32">
        <f>ROUND(F41+G41+I41+H41+J41+M41+L41+K41,0)</f>
        <v>27</v>
      </c>
      <c r="P41" s="33" t="str">
        <f>VLOOKUP(O41,$AA$3:$AB$8,2)</f>
        <v>5 (пет)</v>
      </c>
      <c r="Q41" s="1"/>
      <c r="R41" s="5"/>
      <c r="U41" s="1"/>
      <c r="X41" s="1"/>
      <c r="Y41" s="1"/>
    </row>
    <row r="42" spans="1:25" ht="15.75">
      <c r="A42" s="27">
        <v>33</v>
      </c>
      <c r="B42" s="28"/>
      <c r="C42" s="29" t="s">
        <v>60</v>
      </c>
      <c r="D42" s="30">
        <v>41</v>
      </c>
      <c r="E42" s="36">
        <v>7</v>
      </c>
      <c r="F42" s="30">
        <f>(D42+E42)/2</f>
        <v>24</v>
      </c>
      <c r="G42" s="32">
        <v>2</v>
      </c>
      <c r="H42" s="32">
        <v>1</v>
      </c>
      <c r="I42" s="32">
        <v>5</v>
      </c>
      <c r="J42" s="33"/>
      <c r="K42" s="32">
        <v>2</v>
      </c>
      <c r="L42" s="32">
        <v>2</v>
      </c>
      <c r="M42" s="33"/>
      <c r="N42" s="33">
        <f>G42+H42+I42+J42+K42+M42+L42</f>
        <v>12</v>
      </c>
      <c r="O42" s="32">
        <f>ROUND(F42+G42+I42+H42+J42+M42+L42+K42,0)</f>
        <v>36</v>
      </c>
      <c r="P42" s="33" t="str">
        <f>VLOOKUP(O42,$AA$3:$AB$8,2)</f>
        <v>5 (пет)</v>
      </c>
      <c r="Q42" s="1"/>
      <c r="R42" s="5"/>
      <c r="U42" s="1"/>
      <c r="X42" s="1"/>
      <c r="Y42" s="1"/>
    </row>
    <row r="43" spans="1:25" ht="15.75">
      <c r="A43" s="27">
        <v>34</v>
      </c>
      <c r="B43" s="28"/>
      <c r="C43" s="29" t="s">
        <v>61</v>
      </c>
      <c r="D43" s="30">
        <v>45</v>
      </c>
      <c r="E43" s="31">
        <v>49</v>
      </c>
      <c r="F43" s="30">
        <f>(D43+E43)/2</f>
        <v>47</v>
      </c>
      <c r="G43" s="32">
        <v>2</v>
      </c>
      <c r="H43" s="32">
        <v>1</v>
      </c>
      <c r="I43" s="32">
        <v>8</v>
      </c>
      <c r="J43" s="33"/>
      <c r="K43" s="32">
        <v>2</v>
      </c>
      <c r="L43" s="32">
        <v>2</v>
      </c>
      <c r="M43" s="33"/>
      <c r="N43" s="33">
        <f>G43+H43+I43+J43+K43+M43+L43</f>
        <v>15</v>
      </c>
      <c r="O43" s="32">
        <f>ROUND(F43+G43+I43+H43+J43+M43+L43+K43,0)</f>
        <v>62</v>
      </c>
      <c r="P43" s="33" t="str">
        <f>VLOOKUP(O43,$AA$3:$AB$8,2)</f>
        <v>7 (седум)</v>
      </c>
      <c r="Q43" s="1"/>
      <c r="R43" s="5"/>
      <c r="U43" s="1"/>
      <c r="X43" s="1"/>
      <c r="Y43" s="1"/>
    </row>
    <row r="44" spans="1:25" ht="15.75">
      <c r="A44" s="27">
        <v>35</v>
      </c>
      <c r="B44" s="28"/>
      <c r="C44" s="29" t="s">
        <v>62</v>
      </c>
      <c r="D44" s="30"/>
      <c r="E44" s="31"/>
      <c r="F44" s="30">
        <f>(D44+E44)/2</f>
        <v>0</v>
      </c>
      <c r="G44" s="32">
        <v>0</v>
      </c>
      <c r="H44" s="32">
        <v>0</v>
      </c>
      <c r="I44" s="32">
        <v>0</v>
      </c>
      <c r="J44" s="33"/>
      <c r="K44" s="32">
        <v>0</v>
      </c>
      <c r="L44" s="32">
        <v>0</v>
      </c>
      <c r="M44" s="33"/>
      <c r="N44" s="33">
        <f>G44+H44+I44+J44+K44+M44+L44</f>
        <v>0</v>
      </c>
      <c r="O44" s="32">
        <f>ROUND(F44+G44+I44+H44+J44+M44+L44+K44,0)</f>
        <v>0</v>
      </c>
      <c r="P44" s="33" t="str">
        <f>VLOOKUP(O44,$AA$3:$AB$8,2)</f>
        <v>5 (пет)</v>
      </c>
      <c r="Q44" s="1"/>
      <c r="R44" s="5"/>
      <c r="U44" s="1"/>
      <c r="X44" s="1"/>
      <c r="Y44" s="1"/>
    </row>
    <row r="45" spans="1:25" ht="15.75">
      <c r="A45" s="27">
        <v>36</v>
      </c>
      <c r="B45" s="28"/>
      <c r="C45" s="29" t="s">
        <v>63</v>
      </c>
      <c r="D45" s="30"/>
      <c r="E45" s="31"/>
      <c r="F45" s="42">
        <v>12</v>
      </c>
      <c r="G45" s="32">
        <v>2</v>
      </c>
      <c r="H45" s="32">
        <v>1</v>
      </c>
      <c r="I45" s="32">
        <v>4</v>
      </c>
      <c r="J45" s="33"/>
      <c r="K45" s="32"/>
      <c r="L45" s="32"/>
      <c r="M45" s="33"/>
      <c r="N45" s="33">
        <f>G45+H45+I45+J45+K45+M45+L45</f>
        <v>7</v>
      </c>
      <c r="O45" s="32">
        <f>ROUND(F45+G45+I45+H45+J45+M45+L45+K45,0)</f>
        <v>19</v>
      </c>
      <c r="P45" s="33" t="str">
        <f>VLOOKUP(O45,$AA$3:$AB$8,2)</f>
        <v>5 (пет)</v>
      </c>
      <c r="Q45" s="1"/>
      <c r="R45" s="5"/>
      <c r="U45" s="1"/>
      <c r="X45" s="1"/>
      <c r="Y45" s="1"/>
    </row>
    <row r="46" spans="1:25" ht="15.75">
      <c r="A46" s="27">
        <v>37</v>
      </c>
      <c r="B46" s="40"/>
      <c r="C46" s="41" t="s">
        <v>64</v>
      </c>
      <c r="D46" s="30"/>
      <c r="E46" s="31"/>
      <c r="F46" s="30">
        <f>(D46+E46)/2</f>
        <v>0</v>
      </c>
      <c r="G46" s="32">
        <v>1</v>
      </c>
      <c r="H46" s="32">
        <v>1</v>
      </c>
      <c r="I46" s="32">
        <v>4</v>
      </c>
      <c r="J46" s="33"/>
      <c r="K46" s="32">
        <v>2</v>
      </c>
      <c r="L46" s="32"/>
      <c r="M46" s="33"/>
      <c r="N46" s="33">
        <f>G46+H46+I46+J46+K46+M46+L46</f>
        <v>8</v>
      </c>
      <c r="O46" s="32">
        <f>ROUND(F46+G46+I46+H46+J46+M46+L46+K46,0)</f>
        <v>8</v>
      </c>
      <c r="P46" s="33" t="str">
        <f>VLOOKUP(O46,$AA$3:$AB$8,2)</f>
        <v>5 (пет)</v>
      </c>
      <c r="Q46" s="1"/>
      <c r="R46" s="5"/>
      <c r="U46" s="1"/>
      <c r="X46" s="1"/>
      <c r="Y46" s="1"/>
    </row>
    <row r="47" spans="1:25" ht="15.75">
      <c r="A47" s="27">
        <v>38</v>
      </c>
      <c r="B47" s="28"/>
      <c r="C47" s="29" t="s">
        <v>65</v>
      </c>
      <c r="D47" s="36">
        <v>26</v>
      </c>
      <c r="E47" s="31"/>
      <c r="F47" s="30">
        <f>(D47+E47)/2</f>
        <v>13</v>
      </c>
      <c r="G47" s="32">
        <v>1</v>
      </c>
      <c r="H47" s="32">
        <v>1</v>
      </c>
      <c r="I47" s="32">
        <v>5</v>
      </c>
      <c r="J47" s="33"/>
      <c r="K47" s="32">
        <v>2</v>
      </c>
      <c r="L47" s="32">
        <v>2</v>
      </c>
      <c r="M47" s="33"/>
      <c r="N47" s="33">
        <f>G47+H47+I47+J47+K47+M47+L47</f>
        <v>11</v>
      </c>
      <c r="O47" s="32">
        <f>ROUND(F47+G47+I47+H47+J47+M47+L47+K47,0)</f>
        <v>24</v>
      </c>
      <c r="P47" s="33" t="str">
        <f>VLOOKUP(O47,$AA$3:$AB$8,2)</f>
        <v>5 (пет)</v>
      </c>
      <c r="Q47" s="1"/>
      <c r="R47" s="5"/>
      <c r="U47" s="1"/>
      <c r="X47" s="1"/>
      <c r="Y47" s="1"/>
    </row>
    <row r="48" spans="1:25" ht="15.75">
      <c r="A48" s="48" t="s">
        <v>66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5"/>
      <c r="P48" s="5"/>
      <c r="Q48" s="1"/>
      <c r="R48" s="5"/>
      <c r="U48" s="1"/>
      <c r="X48" s="1"/>
      <c r="Y48" s="1"/>
    </row>
    <row r="49" spans="3:25" ht="15.75">
      <c r="C49" s="50"/>
      <c r="Y49" s="1"/>
    </row>
    <row r="50" spans="1:25" ht="18.75">
      <c r="A50" s="51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1"/>
    </row>
    <row r="51" spans="3:25" ht="15.75">
      <c r="C51" s="50"/>
      <c r="Y51" s="1"/>
    </row>
    <row r="52" spans="2:25" ht="15.75">
      <c r="B52" s="2" t="s">
        <v>68</v>
      </c>
      <c r="C52" s="50"/>
      <c r="L52" s="5" t="s">
        <v>69</v>
      </c>
      <c r="S52" s="1"/>
      <c r="Y52" s="1"/>
    </row>
    <row r="53" spans="2:25" ht="15.75">
      <c r="B53" s="53" t="s">
        <v>70</v>
      </c>
      <c r="L53" s="5" t="s">
        <v>71</v>
      </c>
      <c r="S53" s="1"/>
      <c r="Y53" s="1"/>
    </row>
    <row r="54" ht="15.75">
      <c r="Y54" s="1"/>
    </row>
    <row r="55" spans="1:25" ht="15.75">
      <c r="A55" s="17"/>
      <c r="B55" s="54"/>
      <c r="C55" s="17"/>
      <c r="D55" s="55"/>
      <c r="F55" s="55"/>
      <c r="J55" s="5"/>
      <c r="M55" s="5"/>
      <c r="Q55" s="1"/>
      <c r="R55" s="5"/>
      <c r="U55" s="1"/>
      <c r="X55" s="1"/>
      <c r="Y55" s="1"/>
    </row>
    <row r="56" spans="1:25" ht="16.5" customHeight="1">
      <c r="A56" s="17"/>
      <c r="B56" s="56"/>
      <c r="C56" s="57"/>
      <c r="D56" s="55"/>
      <c r="F56" s="55"/>
      <c r="J56" s="5"/>
      <c r="M56" s="5"/>
      <c r="Q56" s="1"/>
      <c r="R56" s="5"/>
      <c r="U56" s="1"/>
      <c r="X56" s="1"/>
      <c r="Y56" s="1"/>
    </row>
    <row r="57" spans="1:25" ht="15.75">
      <c r="A57" s="17"/>
      <c r="B57" s="54"/>
      <c r="C57" s="58"/>
      <c r="D57" s="55"/>
      <c r="F57" s="55"/>
      <c r="J57" s="5"/>
      <c r="M57" s="5"/>
      <c r="Q57" s="1"/>
      <c r="R57" s="5"/>
      <c r="U57" s="1"/>
      <c r="X57" s="1"/>
      <c r="Y57" s="1"/>
    </row>
    <row r="58" spans="1:25" ht="15.75">
      <c r="A58" s="17"/>
      <c r="B58" s="54"/>
      <c r="C58" s="17"/>
      <c r="D58" s="55"/>
      <c r="F58" s="55"/>
      <c r="J58" s="5"/>
      <c r="M58" s="5"/>
      <c r="Q58" s="1"/>
      <c r="R58" s="5"/>
      <c r="U58" s="1"/>
      <c r="X58" s="1"/>
      <c r="Y58" s="1"/>
    </row>
    <row r="59" spans="1:25" ht="15.75">
      <c r="A59" s="17"/>
      <c r="C59" s="50"/>
      <c r="F59" s="55"/>
      <c r="J59" s="5"/>
      <c r="M59" s="5"/>
      <c r="Q59" s="1"/>
      <c r="R59" s="5"/>
      <c r="U59" s="1"/>
      <c r="X59" s="1"/>
      <c r="Y59" s="1"/>
    </row>
    <row r="60" spans="1:25" ht="15.75">
      <c r="A60" s="17"/>
      <c r="B60" s="54"/>
      <c r="C60" s="17"/>
      <c r="D60" s="55"/>
      <c r="F60" s="55"/>
      <c r="J60" s="5"/>
      <c r="M60" s="5"/>
      <c r="Q60" s="1"/>
      <c r="R60" s="5"/>
      <c r="U60" s="1"/>
      <c r="X60" s="1"/>
      <c r="Y60" s="1"/>
    </row>
    <row r="61" spans="1:25" ht="15.75">
      <c r="A61" s="17"/>
      <c r="B61" s="54"/>
      <c r="C61" s="58"/>
      <c r="D61" s="55"/>
      <c r="F61" s="55"/>
      <c r="J61" s="1"/>
      <c r="M61" s="1"/>
      <c r="Q61" s="1"/>
      <c r="R61" s="5"/>
      <c r="U61" s="1"/>
      <c r="X61" s="1"/>
      <c r="Y61" s="1"/>
    </row>
    <row r="62" spans="1:25" ht="15.75">
      <c r="A62" s="17"/>
      <c r="C62" s="50"/>
      <c r="F62" s="55"/>
      <c r="J62" s="5"/>
      <c r="M62" s="5"/>
      <c r="Q62" s="1"/>
      <c r="R62" s="5"/>
      <c r="U62" s="1"/>
      <c r="X62" s="1"/>
      <c r="Y62" s="1"/>
    </row>
    <row r="63" spans="1:25" ht="15.75">
      <c r="A63" s="17"/>
      <c r="B63" s="54"/>
      <c r="C63" s="58"/>
      <c r="D63" s="55"/>
      <c r="F63" s="55"/>
      <c r="J63" s="5"/>
      <c r="M63" s="5"/>
      <c r="Q63" s="1"/>
      <c r="R63" s="5"/>
      <c r="U63" s="1"/>
      <c r="X63" s="1"/>
      <c r="Y63" s="1"/>
    </row>
    <row r="64" spans="1:25" ht="15.75">
      <c r="A64" s="17"/>
      <c r="B64" s="54"/>
      <c r="C64" s="58"/>
      <c r="D64" s="55"/>
      <c r="F64" s="55"/>
      <c r="J64" s="5"/>
      <c r="M64" s="5"/>
      <c r="Q64" s="1"/>
      <c r="R64" s="5"/>
      <c r="U64" s="1"/>
      <c r="X64" s="1"/>
      <c r="Y64" s="1"/>
    </row>
    <row r="65" spans="1:25" ht="15.75">
      <c r="A65" s="17"/>
      <c r="B65" s="54"/>
      <c r="C65" s="58"/>
      <c r="D65" s="55"/>
      <c r="F65" s="55"/>
      <c r="J65" s="5"/>
      <c r="M65" s="5"/>
      <c r="Q65" s="1"/>
      <c r="R65" s="5"/>
      <c r="U65" s="1"/>
      <c r="X65" s="1"/>
      <c r="Y65" s="1"/>
    </row>
    <row r="66" spans="1:25" ht="15.75">
      <c r="A66" s="17"/>
      <c r="B66" s="56"/>
      <c r="C66" s="57"/>
      <c r="D66" s="55"/>
      <c r="F66" s="55"/>
      <c r="J66" s="5"/>
      <c r="M66" s="5"/>
      <c r="Q66" s="1"/>
      <c r="R66" s="5"/>
      <c r="U66" s="1"/>
      <c r="X66" s="1"/>
      <c r="Y66" s="1"/>
    </row>
    <row r="67" spans="1:25" ht="15.75">
      <c r="A67" s="17"/>
      <c r="B67" s="56"/>
      <c r="C67" s="57"/>
      <c r="D67" s="55"/>
      <c r="F67" s="55"/>
      <c r="J67" s="5"/>
      <c r="M67" s="5"/>
      <c r="Q67" s="1"/>
      <c r="R67" s="5"/>
      <c r="U67" s="1"/>
      <c r="X67" s="1"/>
      <c r="Y67" s="1"/>
    </row>
    <row r="68" spans="1:25" ht="15.75">
      <c r="A68" s="17"/>
      <c r="B68" s="59"/>
      <c r="C68" s="60"/>
      <c r="F68" s="55"/>
      <c r="J68" s="5"/>
      <c r="M68" s="5"/>
      <c r="Q68" s="1"/>
      <c r="R68" s="5"/>
      <c r="U68" s="1"/>
      <c r="X68" s="1"/>
      <c r="Y68" s="1"/>
    </row>
    <row r="69" spans="1:25" ht="15.75">
      <c r="A69" s="17"/>
      <c r="B69" s="56"/>
      <c r="C69" s="57"/>
      <c r="D69" s="55"/>
      <c r="F69" s="55"/>
      <c r="J69" s="5"/>
      <c r="M69" s="5"/>
      <c r="Q69" s="1"/>
      <c r="R69" s="5"/>
      <c r="U69" s="1"/>
      <c r="X69" s="1"/>
      <c r="Y69" s="1"/>
    </row>
    <row r="70" spans="1:25" ht="15.75">
      <c r="A70" s="17"/>
      <c r="B70" s="54"/>
      <c r="C70" s="58"/>
      <c r="D70" s="55"/>
      <c r="F70" s="55"/>
      <c r="J70" s="5"/>
      <c r="M70" s="5"/>
      <c r="Q70" s="1"/>
      <c r="R70" s="5"/>
      <c r="U70" s="1"/>
      <c r="X70" s="1"/>
      <c r="Y70" s="1"/>
    </row>
    <row r="71" spans="1:25" ht="15.75">
      <c r="A71" s="17"/>
      <c r="B71" s="54"/>
      <c r="C71" s="58"/>
      <c r="D71" s="55"/>
      <c r="F71" s="55"/>
      <c r="J71" s="5"/>
      <c r="M71" s="5"/>
      <c r="Q71" s="1"/>
      <c r="R71" s="5"/>
      <c r="U71" s="1"/>
      <c r="X71" s="1"/>
      <c r="Y71" s="1"/>
    </row>
    <row r="72" spans="1:25" ht="15.75">
      <c r="A72" s="17"/>
      <c r="B72" s="54"/>
      <c r="C72" s="58"/>
      <c r="D72" s="55"/>
      <c r="F72" s="55"/>
      <c r="J72" s="5"/>
      <c r="M72" s="5"/>
      <c r="Q72" s="1"/>
      <c r="R72" s="5"/>
      <c r="U72" s="1"/>
      <c r="X72" s="1"/>
      <c r="Y72" s="1"/>
    </row>
    <row r="73" spans="1:25" ht="15.75">
      <c r="A73" s="17"/>
      <c r="B73" s="54"/>
      <c r="C73" s="58"/>
      <c r="D73" s="55"/>
      <c r="F73" s="55"/>
      <c r="J73" s="5"/>
      <c r="M73" s="5"/>
      <c r="Q73" s="1"/>
      <c r="R73" s="5"/>
      <c r="U73" s="1"/>
      <c r="X73" s="1"/>
      <c r="Y73" s="1"/>
    </row>
    <row r="74" spans="1:25" ht="15.75">
      <c r="A74" s="17"/>
      <c r="B74" s="56"/>
      <c r="C74" s="57"/>
      <c r="D74" s="55"/>
      <c r="F74" s="55"/>
      <c r="J74" s="5"/>
      <c r="M74" s="5"/>
      <c r="Q74" s="1"/>
      <c r="R74" s="5"/>
      <c r="U74" s="1"/>
      <c r="X74" s="1"/>
      <c r="Y74" s="1"/>
    </row>
    <row r="75" spans="1:25" ht="15.75">
      <c r="A75" s="17"/>
      <c r="C75" s="50"/>
      <c r="F75" s="55"/>
      <c r="J75" s="5"/>
      <c r="M75" s="5"/>
      <c r="Q75" s="1"/>
      <c r="R75" s="5"/>
      <c r="U75" s="1"/>
      <c r="X75" s="1"/>
      <c r="Y75" s="1"/>
    </row>
    <row r="76" spans="1:25" ht="15.75">
      <c r="A76" s="17"/>
      <c r="B76" s="56"/>
      <c r="C76" s="57"/>
      <c r="D76" s="55"/>
      <c r="F76" s="55"/>
      <c r="J76" s="5"/>
      <c r="M76" s="5"/>
      <c r="Q76" s="1"/>
      <c r="R76" s="5"/>
      <c r="U76" s="1"/>
      <c r="X76" s="1"/>
      <c r="Y76" s="1"/>
    </row>
    <row r="77" spans="1:25" ht="15.75">
      <c r="A77" s="17"/>
      <c r="B77" s="49"/>
      <c r="C77" s="61"/>
      <c r="D77" s="55"/>
      <c r="F77" s="55"/>
      <c r="J77" s="1"/>
      <c r="M77" s="1"/>
      <c r="Q77" s="1"/>
      <c r="R77" s="5"/>
      <c r="U77" s="1"/>
      <c r="X77" s="1"/>
      <c r="Y77" s="1"/>
    </row>
    <row r="78" spans="1:25" ht="15.75">
      <c r="A78" s="17"/>
      <c r="B78" s="56"/>
      <c r="C78" s="57"/>
      <c r="D78" s="55"/>
      <c r="F78" s="55"/>
      <c r="J78" s="5"/>
      <c r="M78" s="5"/>
      <c r="Q78" s="1"/>
      <c r="R78" s="5"/>
      <c r="U78" s="1"/>
      <c r="X78" s="1"/>
      <c r="Y78" s="1"/>
    </row>
    <row r="79" spans="1:25" ht="15.75">
      <c r="A79" s="17"/>
      <c r="C79" s="50"/>
      <c r="F79" s="55"/>
      <c r="J79" s="5"/>
      <c r="M79" s="5"/>
      <c r="Q79" s="1"/>
      <c r="R79" s="5"/>
      <c r="U79" s="1"/>
      <c r="X79" s="1"/>
      <c r="Y79" s="1"/>
    </row>
    <row r="80" spans="1:25" ht="15.75">
      <c r="A80" s="17"/>
      <c r="C80" s="50"/>
      <c r="D80" s="62"/>
      <c r="F80" s="55"/>
      <c r="J80" s="1"/>
      <c r="M80" s="1"/>
      <c r="Q80" s="1"/>
      <c r="R80" s="5"/>
      <c r="U80" s="1"/>
      <c r="X80" s="1"/>
      <c r="Y80" s="1"/>
    </row>
    <row r="81" spans="1:25" ht="15.75">
      <c r="A81" s="17"/>
      <c r="C81" s="50"/>
      <c r="F81" s="55"/>
      <c r="J81" s="5"/>
      <c r="M81" s="5"/>
      <c r="Q81" s="1"/>
      <c r="R81" s="5"/>
      <c r="U81" s="1"/>
      <c r="X81" s="1"/>
      <c r="Y81" s="1"/>
    </row>
    <row r="82" spans="1:25" ht="15.75">
      <c r="A82" s="17"/>
      <c r="B82" s="59"/>
      <c r="C82" s="60"/>
      <c r="F82" s="55"/>
      <c r="J82" s="5"/>
      <c r="M82" s="5"/>
      <c r="Q82" s="1"/>
      <c r="R82" s="5"/>
      <c r="U82" s="1"/>
      <c r="X82" s="1"/>
      <c r="Y82" s="1"/>
    </row>
    <row r="83" spans="1:25" ht="15.75">
      <c r="A83" s="17"/>
      <c r="C83" s="50"/>
      <c r="F83" s="55"/>
      <c r="J83" s="5"/>
      <c r="M83" s="5"/>
      <c r="Q83" s="1"/>
      <c r="R83" s="5"/>
      <c r="U83" s="1"/>
      <c r="X83" s="1"/>
      <c r="Y83" s="1"/>
    </row>
    <row r="84" spans="1:25" ht="15.75">
      <c r="A84" s="17"/>
      <c r="B84" s="54"/>
      <c r="C84" s="58"/>
      <c r="D84" s="55"/>
      <c r="F84" s="55"/>
      <c r="J84" s="5"/>
      <c r="M84" s="5"/>
      <c r="Q84" s="1"/>
      <c r="R84" s="5"/>
      <c r="U84" s="1"/>
      <c r="X84" s="1"/>
      <c r="Y84" s="1"/>
    </row>
    <row r="85" spans="1:25" ht="15.75">
      <c r="A85" s="17"/>
      <c r="B85" s="54"/>
      <c r="C85" s="58"/>
      <c r="D85" s="55"/>
      <c r="F85" s="55"/>
      <c r="J85" s="5"/>
      <c r="M85" s="5"/>
      <c r="Q85" s="1"/>
      <c r="R85" s="5"/>
      <c r="U85" s="1"/>
      <c r="X85" s="1"/>
      <c r="Y85" s="1"/>
    </row>
    <row r="86" spans="1:25" ht="15.75">
      <c r="A86" s="17"/>
      <c r="B86" s="54"/>
      <c r="C86" s="58"/>
      <c r="D86" s="55"/>
      <c r="F86" s="55"/>
      <c r="J86" s="5"/>
      <c r="M86" s="5"/>
      <c r="Q86" s="1"/>
      <c r="R86" s="5"/>
      <c r="U86" s="1"/>
      <c r="X86" s="1"/>
      <c r="Y86" s="1"/>
    </row>
    <row r="87" spans="1:25" ht="15.75">
      <c r="A87" s="17"/>
      <c r="B87" s="54"/>
      <c r="C87" s="58"/>
      <c r="D87" s="55"/>
      <c r="F87" s="55"/>
      <c r="J87" s="5"/>
      <c r="M87" s="5"/>
      <c r="Q87" s="1"/>
      <c r="R87" s="5"/>
      <c r="U87" s="1"/>
      <c r="X87" s="1"/>
      <c r="Y87" s="1"/>
    </row>
    <row r="88" spans="1:25" ht="15.75">
      <c r="A88" s="17"/>
      <c r="B88" s="54"/>
      <c r="C88" s="58"/>
      <c r="D88" s="55"/>
      <c r="F88" s="55"/>
      <c r="J88" s="1"/>
      <c r="M88" s="1"/>
      <c r="Q88" s="1"/>
      <c r="R88" s="5"/>
      <c r="U88" s="1"/>
      <c r="X88" s="1"/>
      <c r="Y88" s="1"/>
    </row>
    <row r="89" spans="1:25" ht="15.75">
      <c r="A89" s="17"/>
      <c r="B89" s="54"/>
      <c r="C89" s="58"/>
      <c r="D89" s="55"/>
      <c r="F89" s="55"/>
      <c r="J89" s="5"/>
      <c r="M89" s="5"/>
      <c r="Q89" s="1"/>
      <c r="R89" s="5"/>
      <c r="U89" s="1"/>
      <c r="X89" s="1"/>
      <c r="Y89" s="1"/>
    </row>
    <row r="90" spans="1:25" ht="15.75">
      <c r="A90" s="17"/>
      <c r="B90" s="59"/>
      <c r="C90" s="60"/>
      <c r="F90" s="55"/>
      <c r="J90" s="1"/>
      <c r="M90" s="1"/>
      <c r="Q90" s="1"/>
      <c r="R90" s="5"/>
      <c r="U90" s="1"/>
      <c r="X90" s="1"/>
      <c r="Y90" s="1"/>
    </row>
    <row r="91" spans="1:25" ht="15.75">
      <c r="A91" s="17"/>
      <c r="C91" s="50"/>
      <c r="D91" s="62"/>
      <c r="F91" s="55"/>
      <c r="J91" s="5"/>
      <c r="M91" s="5"/>
      <c r="Q91" s="1"/>
      <c r="R91" s="5"/>
      <c r="U91" s="1"/>
      <c r="X91" s="1"/>
      <c r="Y91" s="1"/>
    </row>
    <row r="92" spans="1:25" ht="15.75">
      <c r="A92" s="17"/>
      <c r="B92" s="56"/>
      <c r="C92" s="57"/>
      <c r="D92" s="55"/>
      <c r="F92" s="55"/>
      <c r="J92" s="5"/>
      <c r="M92" s="5"/>
      <c r="Q92" s="1"/>
      <c r="R92" s="5"/>
      <c r="U92" s="1"/>
      <c r="X92" s="1"/>
      <c r="Y92" s="1"/>
    </row>
    <row r="93" spans="1:25" ht="15.75">
      <c r="A93" s="17"/>
      <c r="F93" s="55"/>
      <c r="J93" s="5"/>
      <c r="M93" s="5"/>
      <c r="Q93" s="1"/>
      <c r="R93" s="5"/>
      <c r="U93" s="1"/>
      <c r="X93" s="1"/>
      <c r="Y93" s="1"/>
    </row>
    <row r="94" spans="1:25" ht="15.75">
      <c r="A94" s="17"/>
      <c r="B94" s="49"/>
      <c r="C94" s="61"/>
      <c r="D94" s="55"/>
      <c r="F94" s="55"/>
      <c r="J94" s="1"/>
      <c r="M94" s="1"/>
      <c r="Q94" s="1"/>
      <c r="R94" s="5"/>
      <c r="U94" s="1"/>
      <c r="X94" s="1"/>
      <c r="Y94" s="1"/>
    </row>
    <row r="95" spans="1:25" ht="15.75">
      <c r="A95" s="17"/>
      <c r="B95" s="54"/>
      <c r="C95" s="58"/>
      <c r="D95" s="55"/>
      <c r="F95" s="55"/>
      <c r="J95" s="5"/>
      <c r="M95" s="5"/>
      <c r="Q95" s="1"/>
      <c r="R95" s="5"/>
      <c r="U95" s="1"/>
      <c r="X95" s="1"/>
      <c r="Y95" s="1"/>
    </row>
    <row r="96" spans="1:25" ht="15.75">
      <c r="A96" s="17"/>
      <c r="B96" s="56"/>
      <c r="C96" s="57"/>
      <c r="D96" s="55"/>
      <c r="F96" s="55"/>
      <c r="J96" s="5"/>
      <c r="M96" s="5"/>
      <c r="Q96" s="1"/>
      <c r="R96" s="5"/>
      <c r="U96" s="1"/>
      <c r="X96" s="1"/>
      <c r="Y96" s="1"/>
    </row>
    <row r="97" spans="1:25" ht="15.75">
      <c r="A97" s="17"/>
      <c r="C97" s="50"/>
      <c r="F97" s="55"/>
      <c r="J97" s="1"/>
      <c r="M97" s="1"/>
      <c r="Q97" s="1"/>
      <c r="R97" s="5"/>
      <c r="U97" s="1"/>
      <c r="X97" s="1"/>
      <c r="Y97" s="1"/>
    </row>
    <row r="98" spans="1:25" ht="15.75">
      <c r="A98" s="17"/>
      <c r="B98" s="56"/>
      <c r="C98" s="57"/>
      <c r="D98" s="55"/>
      <c r="F98" s="55"/>
      <c r="J98" s="1"/>
      <c r="M98" s="1"/>
      <c r="Q98" s="1"/>
      <c r="R98" s="5"/>
      <c r="U98" s="1"/>
      <c r="X98" s="1"/>
      <c r="Y98" s="1"/>
    </row>
    <row r="99" spans="1:25" ht="15.75">
      <c r="A99" s="17"/>
      <c r="B99" s="56"/>
      <c r="C99" s="57"/>
      <c r="D99" s="55"/>
      <c r="F99" s="55"/>
      <c r="J99" s="1"/>
      <c r="M99" s="1"/>
      <c r="Q99" s="1"/>
      <c r="R99" s="5"/>
      <c r="U99" s="1"/>
      <c r="X99" s="1"/>
      <c r="Y99" s="1"/>
    </row>
    <row r="100" spans="1:25" ht="15.75">
      <c r="A100" s="17"/>
      <c r="C100" s="50"/>
      <c r="F100" s="55"/>
      <c r="J100" s="1"/>
      <c r="M100" s="1"/>
      <c r="Q100" s="1"/>
      <c r="R100" s="5"/>
      <c r="U100" s="1"/>
      <c r="X100" s="1"/>
      <c r="Y100" s="1"/>
    </row>
    <row r="101" spans="1:25" ht="15.75">
      <c r="A101" s="17"/>
      <c r="B101" s="54"/>
      <c r="C101" s="58"/>
      <c r="D101" s="55"/>
      <c r="F101" s="55"/>
      <c r="J101" s="5"/>
      <c r="M101" s="5"/>
      <c r="Q101" s="1"/>
      <c r="R101" s="5"/>
      <c r="U101" s="1"/>
      <c r="X101" s="1"/>
      <c r="Y101" s="1"/>
    </row>
    <row r="102" spans="1:25" ht="15.75">
      <c r="A102" s="17"/>
      <c r="C102" s="50"/>
      <c r="F102" s="55"/>
      <c r="J102" s="5"/>
      <c r="M102" s="5"/>
      <c r="Q102" s="1"/>
      <c r="R102" s="5"/>
      <c r="U102" s="1"/>
      <c r="X102" s="1"/>
      <c r="Y102" s="1"/>
    </row>
    <row r="103" spans="1:25" ht="15.75">
      <c r="A103" s="17"/>
      <c r="C103" s="50"/>
      <c r="D103" s="62"/>
      <c r="F103" s="55"/>
      <c r="J103" s="5"/>
      <c r="M103" s="5"/>
      <c r="Q103" s="1"/>
      <c r="R103" s="5"/>
      <c r="U103" s="1"/>
      <c r="X103" s="1"/>
      <c r="Y103" s="1"/>
    </row>
    <row r="104" spans="1:25" ht="15.75">
      <c r="A104" s="17"/>
      <c r="B104" s="54"/>
      <c r="C104" s="58"/>
      <c r="D104" s="55"/>
      <c r="F104" s="55"/>
      <c r="J104" s="5"/>
      <c r="M104" s="5"/>
      <c r="Q104" s="1"/>
      <c r="R104" s="5"/>
      <c r="U104" s="1"/>
      <c r="X104" s="1"/>
      <c r="Y104" s="1"/>
    </row>
    <row r="105" spans="1:25" ht="15.75">
      <c r="A105" s="17"/>
      <c r="B105" s="54"/>
      <c r="C105" s="58"/>
      <c r="D105" s="55"/>
      <c r="F105" s="55"/>
      <c r="J105" s="5"/>
      <c r="M105" s="5"/>
      <c r="Q105" s="1"/>
      <c r="R105" s="5"/>
      <c r="U105" s="1"/>
      <c r="X105" s="1"/>
      <c r="Y105" s="1"/>
    </row>
    <row r="106" spans="1:25" ht="15.75">
      <c r="A106" s="17"/>
      <c r="C106" s="50"/>
      <c r="F106" s="55"/>
      <c r="J106" s="5"/>
      <c r="M106" s="5"/>
      <c r="Q106" s="1"/>
      <c r="R106" s="5"/>
      <c r="U106" s="1"/>
      <c r="X106" s="1"/>
      <c r="Y106" s="1"/>
    </row>
    <row r="107" spans="1:25" ht="15.75">
      <c r="A107" s="17"/>
      <c r="B107" s="49"/>
      <c r="C107" s="61"/>
      <c r="D107" s="55"/>
      <c r="F107" s="55"/>
      <c r="J107" s="5"/>
      <c r="M107" s="5"/>
      <c r="Q107" s="1"/>
      <c r="R107" s="5"/>
      <c r="U107" s="1"/>
      <c r="X107" s="1"/>
      <c r="Y107" s="1"/>
    </row>
    <row r="108" spans="1:25" ht="15.75">
      <c r="A108" s="17"/>
      <c r="B108" s="54"/>
      <c r="C108" s="17"/>
      <c r="D108" s="55"/>
      <c r="F108" s="55"/>
      <c r="J108" s="5"/>
      <c r="M108" s="5"/>
      <c r="Q108" s="1"/>
      <c r="R108" s="5"/>
      <c r="U108" s="1"/>
      <c r="X108" s="1"/>
      <c r="Y108" s="1"/>
    </row>
    <row r="109" spans="1:25" ht="15.75">
      <c r="A109" s="17"/>
      <c r="B109" s="56"/>
      <c r="C109" s="57"/>
      <c r="D109" s="55"/>
      <c r="F109" s="55"/>
      <c r="J109" s="5"/>
      <c r="M109" s="5"/>
      <c r="Q109" s="1"/>
      <c r="R109" s="5"/>
      <c r="U109" s="1"/>
      <c r="X109" s="1"/>
      <c r="Y109" s="1"/>
    </row>
    <row r="110" spans="1:25" ht="15.75">
      <c r="A110" s="17"/>
      <c r="B110" s="56"/>
      <c r="C110" s="57"/>
      <c r="D110" s="55"/>
      <c r="F110" s="55"/>
      <c r="J110" s="5"/>
      <c r="M110" s="5"/>
      <c r="Q110" s="1"/>
      <c r="R110" s="5"/>
      <c r="U110" s="1"/>
      <c r="X110" s="1"/>
      <c r="Y110" s="1"/>
    </row>
    <row r="111" spans="1:25" ht="15.75">
      <c r="A111" s="17"/>
      <c r="B111" s="56"/>
      <c r="C111" s="57"/>
      <c r="D111" s="55"/>
      <c r="F111" s="55"/>
      <c r="J111" s="5"/>
      <c r="M111" s="5"/>
      <c r="Q111" s="1"/>
      <c r="R111" s="5"/>
      <c r="U111" s="1"/>
      <c r="X111" s="1"/>
      <c r="Y111" s="1"/>
    </row>
    <row r="112" spans="1:25" ht="15.75">
      <c r="A112" s="17"/>
      <c r="B112" s="49"/>
      <c r="C112" s="61"/>
      <c r="D112" s="55"/>
      <c r="F112" s="55"/>
      <c r="J112" s="5"/>
      <c r="M112" s="5"/>
      <c r="Q112" s="1"/>
      <c r="R112" s="5"/>
      <c r="U112" s="1"/>
      <c r="X112" s="1"/>
      <c r="Y112" s="1"/>
    </row>
    <row r="113" spans="1:25" ht="15.75">
      <c r="A113" s="17"/>
      <c r="B113" s="54"/>
      <c r="C113" s="58"/>
      <c r="D113" s="55"/>
      <c r="F113" s="55"/>
      <c r="J113" s="1"/>
      <c r="M113" s="1"/>
      <c r="Q113" s="1"/>
      <c r="R113" s="5"/>
      <c r="U113" s="1"/>
      <c r="X113" s="1"/>
      <c r="Y113" s="1"/>
    </row>
    <row r="114" spans="1:25" ht="15.75">
      <c r="A114" s="17"/>
      <c r="C114" s="50"/>
      <c r="F114" s="55"/>
      <c r="J114" s="5"/>
      <c r="M114" s="5"/>
      <c r="Q114" s="1"/>
      <c r="R114" s="1"/>
      <c r="S114" s="1"/>
      <c r="U114" s="1"/>
      <c r="X114" s="1"/>
      <c r="Y114" s="1"/>
    </row>
    <row r="115" spans="1:25" ht="15.75">
      <c r="A115" s="17"/>
      <c r="B115" s="54"/>
      <c r="C115" s="58"/>
      <c r="D115" s="55"/>
      <c r="F115" s="55"/>
      <c r="J115" s="1"/>
      <c r="M115" s="1"/>
      <c r="Q115" s="1"/>
      <c r="R115" s="1"/>
      <c r="S115" s="1"/>
      <c r="U115" s="1"/>
      <c r="X115" s="1"/>
      <c r="Y115" s="1"/>
    </row>
    <row r="116" spans="1:25" ht="15.75">
      <c r="A116" s="17"/>
      <c r="B116" s="54"/>
      <c r="C116" s="58"/>
      <c r="D116" s="55"/>
      <c r="F116" s="55"/>
      <c r="J116" s="1"/>
      <c r="M116" s="1"/>
      <c r="Q116" s="1"/>
      <c r="R116" s="1"/>
      <c r="S116" s="1"/>
      <c r="U116" s="1"/>
      <c r="X116" s="1"/>
      <c r="Y116" s="1"/>
    </row>
    <row r="117" spans="1:25" ht="15.75">
      <c r="A117" s="17"/>
      <c r="B117" s="54"/>
      <c r="C117" s="58"/>
      <c r="D117" s="55"/>
      <c r="F117" s="55"/>
      <c r="J117" s="5"/>
      <c r="M117" s="5"/>
      <c r="Q117" s="1"/>
      <c r="R117" s="1"/>
      <c r="S117" s="1"/>
      <c r="U117" s="1"/>
      <c r="X117" s="1"/>
      <c r="Y117" s="1"/>
    </row>
    <row r="118" spans="1:25" ht="15.75">
      <c r="A118" s="17"/>
      <c r="B118" s="54"/>
      <c r="C118" s="58"/>
      <c r="D118" s="55"/>
      <c r="F118" s="55"/>
      <c r="J118" s="1"/>
      <c r="M118" s="1"/>
      <c r="Q118" s="1"/>
      <c r="R118" s="1"/>
      <c r="S118" s="1"/>
      <c r="U118" s="1"/>
      <c r="X118" s="1"/>
      <c r="Y118" s="1"/>
    </row>
    <row r="119" spans="1:25" ht="15.75">
      <c r="A119" s="17"/>
      <c r="C119" s="50"/>
      <c r="F119" s="55"/>
      <c r="J119" s="5"/>
      <c r="M119" s="5"/>
      <c r="Q119" s="1"/>
      <c r="R119" s="1"/>
      <c r="S119" s="1"/>
      <c r="U119" s="1"/>
      <c r="X119" s="1"/>
      <c r="Y119" s="1"/>
    </row>
    <row r="120" spans="1:25" ht="15.75">
      <c r="A120" s="17"/>
      <c r="B120" s="54"/>
      <c r="C120" s="58"/>
      <c r="D120" s="55"/>
      <c r="F120" s="55"/>
      <c r="J120" s="5"/>
      <c r="M120" s="5"/>
      <c r="Q120" s="1"/>
      <c r="R120" s="1"/>
      <c r="S120" s="1"/>
      <c r="U120" s="1"/>
      <c r="X120" s="1"/>
      <c r="Y120" s="1"/>
    </row>
    <row r="121" spans="1:25" ht="15.75">
      <c r="A121" s="17"/>
      <c r="C121" s="50"/>
      <c r="F121" s="55"/>
      <c r="J121" s="5"/>
      <c r="M121" s="5"/>
      <c r="Q121" s="1"/>
      <c r="R121" s="1"/>
      <c r="S121" s="1"/>
      <c r="U121" s="1"/>
      <c r="X121" s="1"/>
      <c r="Y121" s="1"/>
    </row>
    <row r="122" spans="1:25" ht="15.75">
      <c r="A122" s="17"/>
      <c r="D122" s="62"/>
      <c r="F122" s="55"/>
      <c r="J122" s="5"/>
      <c r="M122" s="5"/>
      <c r="Q122" s="1"/>
      <c r="R122" s="1"/>
      <c r="S122" s="1"/>
      <c r="U122" s="1"/>
      <c r="X122" s="1"/>
      <c r="Y122" s="1"/>
    </row>
    <row r="123" spans="1:25" ht="15.75">
      <c r="A123" s="17"/>
      <c r="B123" s="56"/>
      <c r="C123" s="57"/>
      <c r="D123" s="55"/>
      <c r="F123" s="55"/>
      <c r="J123" s="5"/>
      <c r="M123" s="5"/>
      <c r="Q123" s="1"/>
      <c r="R123" s="1"/>
      <c r="S123" s="1"/>
      <c r="U123" s="1"/>
      <c r="X123" s="1"/>
      <c r="Y123" s="1"/>
    </row>
    <row r="124" spans="1:25" ht="15.75">
      <c r="A124" s="17"/>
      <c r="C124" s="50"/>
      <c r="F124" s="55"/>
      <c r="J124" s="1"/>
      <c r="M124" s="1"/>
      <c r="Q124" s="1"/>
      <c r="R124" s="1"/>
      <c r="S124" s="1"/>
      <c r="U124" s="1"/>
      <c r="X124" s="1"/>
      <c r="Y124" s="1"/>
    </row>
    <row r="125" spans="1:25" ht="15.75">
      <c r="A125" s="17"/>
      <c r="C125" s="50"/>
      <c r="D125" s="62"/>
      <c r="F125" s="55"/>
      <c r="J125" s="1"/>
      <c r="M125" s="1"/>
      <c r="Q125" s="1"/>
      <c r="R125" s="1"/>
      <c r="S125" s="1"/>
      <c r="U125" s="1"/>
      <c r="X125" s="1"/>
      <c r="Y125" s="1"/>
    </row>
    <row r="126" spans="1:25" ht="15.75">
      <c r="A126" s="17"/>
      <c r="B126" s="56"/>
      <c r="C126" s="57"/>
      <c r="D126" s="55"/>
      <c r="F126" s="55"/>
      <c r="J126" s="5"/>
      <c r="M126" s="5"/>
      <c r="Q126" s="1"/>
      <c r="R126" s="1"/>
      <c r="S126" s="1"/>
      <c r="U126" s="1"/>
      <c r="X126" s="1"/>
      <c r="Y126" s="1"/>
    </row>
    <row r="127" spans="1:25" ht="15.75">
      <c r="A127" s="17"/>
      <c r="B127" s="54"/>
      <c r="C127" s="17"/>
      <c r="D127" s="55"/>
      <c r="F127" s="55"/>
      <c r="J127" s="5"/>
      <c r="M127" s="5"/>
      <c r="Q127" s="1"/>
      <c r="R127" s="1"/>
      <c r="S127" s="1"/>
      <c r="U127" s="1"/>
      <c r="X127" s="1"/>
      <c r="Y127" s="1"/>
    </row>
    <row r="128" spans="1:25" ht="15.75">
      <c r="A128" s="17"/>
      <c r="C128" s="50"/>
      <c r="F128" s="55"/>
      <c r="J128" s="5"/>
      <c r="M128" s="5"/>
      <c r="Q128" s="1"/>
      <c r="R128" s="1"/>
      <c r="S128" s="1"/>
      <c r="U128" s="1"/>
      <c r="X128" s="1"/>
      <c r="Y128" s="1"/>
    </row>
    <row r="129" spans="1:25" ht="15.75">
      <c r="A129" s="17"/>
      <c r="B129" s="56"/>
      <c r="C129" s="57"/>
      <c r="D129" s="55"/>
      <c r="F129" s="55"/>
      <c r="J129" s="5"/>
      <c r="M129" s="5"/>
      <c r="Q129" s="1"/>
      <c r="R129" s="1"/>
      <c r="S129" s="1"/>
      <c r="U129" s="1"/>
      <c r="X129" s="1"/>
      <c r="Y129" s="1"/>
    </row>
    <row r="130" spans="1:25" ht="15.75">
      <c r="A130" s="17"/>
      <c r="B130" s="63"/>
      <c r="C130" s="64"/>
      <c r="D130" s="62"/>
      <c r="F130" s="55"/>
      <c r="J130" s="5"/>
      <c r="M130" s="5"/>
      <c r="Q130" s="1"/>
      <c r="R130" s="1"/>
      <c r="S130" s="1"/>
      <c r="U130" s="1"/>
      <c r="X130" s="1"/>
      <c r="Y130" s="1"/>
    </row>
    <row r="131" spans="1:25" ht="15.75">
      <c r="A131" s="17"/>
      <c r="B131" s="54"/>
      <c r="C131" s="17"/>
      <c r="D131" s="55"/>
      <c r="F131" s="55"/>
      <c r="J131" s="5"/>
      <c r="M131" s="5"/>
      <c r="O131" s="5"/>
      <c r="P131" s="5"/>
      <c r="Q131" s="1"/>
      <c r="R131" s="1"/>
      <c r="S131" s="1"/>
      <c r="U131" s="1"/>
      <c r="X131" s="1"/>
      <c r="Y131" s="1"/>
    </row>
    <row r="132" spans="1:25" ht="15.75">
      <c r="A132" s="17"/>
      <c r="B132" s="56"/>
      <c r="C132" s="57"/>
      <c r="D132" s="55"/>
      <c r="F132" s="55"/>
      <c r="J132" s="5"/>
      <c r="M132" s="5"/>
      <c r="O132" s="5"/>
      <c r="P132" s="5"/>
      <c r="Q132" s="1"/>
      <c r="R132" s="1"/>
      <c r="S132" s="1"/>
      <c r="U132" s="1"/>
      <c r="X132" s="1"/>
      <c r="Y132" s="1"/>
    </row>
  </sheetData>
  <sheetProtection/>
  <mergeCells count="7">
    <mergeCell ref="A50:X50"/>
    <mergeCell ref="C2:V2"/>
    <mergeCell ref="C3:L3"/>
    <mergeCell ref="A4:Y4"/>
    <mergeCell ref="A5:Y5"/>
    <mergeCell ref="G6:M6"/>
    <mergeCell ref="A48:K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2021-02-11T20:54:22Z</dcterms:created>
  <dcterms:modified xsi:type="dcterms:W3CDTF">2021-02-11T20:55:18Z</dcterms:modified>
  <cp:category/>
  <cp:version/>
  <cp:contentType/>
  <cp:contentStatus/>
</cp:coreProperties>
</file>