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<sst xmlns="http://schemas.openxmlformats.org/spreadsheetml/2006/main" count="125" uniqueCount="50">
  <si>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</si>
  <si>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</si>
  <si>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</si>
  <si>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</si>
  <si>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</si>
  <si>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</si>
  <si>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</si>
  <si>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</si>
  <si>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</si>
  <si>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</si>
  <si>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</si>
  <si>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</si>
  <si>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</si>
  <si>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</si>
  <si>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</si>
  <si>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</si>
  <si>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</si>
  <si>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</si>
  <si>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</si>
  <si>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</si>
  <si>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</si>
  <si>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</si>
  <si>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+</t>
  </si>
  <si>
    <t>Вкупно</t>
  </si>
  <si>
    <t>од испит и континуирано оценување</t>
  </si>
  <si>
    <r>
      <t xml:space="preserve">по предметот </t>
    </r>
    <r>
      <rPr>
        <b/>
        <sz val="12"/>
        <rFont val="Times New Roman"/>
        <family val="1"/>
      </rPr>
      <t>ФИНАНСИСКИ МЕНАЏМЕНТ</t>
    </r>
  </si>
  <si>
    <t xml:space="preserve">Прилеп </t>
  </si>
  <si>
    <t>Предметен професор</t>
  </si>
  <si>
    <t xml:space="preserve">Проф. д-р Гордана Трајкоска </t>
  </si>
  <si>
    <t>*</t>
  </si>
  <si>
    <t>одржан на ден 10.02.2018 г.</t>
  </si>
  <si>
    <t>205/13</t>
  </si>
  <si>
    <t>229/13</t>
  </si>
  <si>
    <t>140/13</t>
  </si>
  <si>
    <t>32/13</t>
  </si>
  <si>
    <t>40/13</t>
  </si>
  <si>
    <t>59/13</t>
  </si>
  <si>
    <t>43/13</t>
  </si>
  <si>
    <t>126/13</t>
  </si>
  <si>
    <t>136/13</t>
  </si>
  <si>
    <t>196/13</t>
  </si>
  <si>
    <t>29/13</t>
  </si>
  <si>
    <t>151/12</t>
  </si>
  <si>
    <t>149/13</t>
  </si>
  <si>
    <t>14/11</t>
  </si>
  <si>
    <t>250/12</t>
  </si>
  <si>
    <t>80/13</t>
  </si>
  <si>
    <t>150/13</t>
  </si>
  <si>
    <t>Заклучно со реден број 17 (седумнаесет)</t>
  </si>
  <si>
    <t xml:space="preserve"> РЕЗУЛТАТИ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</si>
</sst>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180" wrapText="1"/>
    </xf>
    <xf numFmtId="0" fontId="4" fillId="33" borderId="10" xfId="0" applyFont="1" applyFill="1" applyBorder="1" applyAlignment="1">
      <alignment horizontal="center" textRotation="180"/>
    </xf>
    <xf numFmtId="14" fontId="4" fillId="33" borderId="10" xfId="0" applyNumberFormat="1" applyFont="1" applyFill="1" applyBorder="1" applyAlignment="1">
      <alignment horizontal="center" textRotation="180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7">
      <selection activeCell="B25" sqref="B9:B25"/>
    </sheetView>
  </sheetViews>
  <sheetFormatPr defaultColWidth="9.140625" defaultRowHeight="12.75"/>
  <cols>
    <col min="1" max="1" width="5.00390625" style="10" customWidth="1"/>
    <col min="2" max="2" width="25.8515625" style="10" customWidth="1"/>
    <col min="3" max="3" width="10.421875" style="12" customWidth="1"/>
    <col min="4" max="4" width="6.28125" style="15" customWidth="1"/>
    <col min="5" max="5" width="6.421875" style="15" customWidth="1"/>
    <col min="6" max="6" width="8.00390625" style="12" customWidth="1"/>
    <col min="7" max="14" width="2.57421875" style="15" hidden="1" customWidth="1"/>
    <col min="15" max="15" width="3.28125" style="15" hidden="1" customWidth="1"/>
    <col min="16" max="16" width="7.421875" style="15" hidden="1" customWidth="1"/>
    <col min="17" max="17" width="6.57421875" style="12" customWidth="1"/>
    <col min="18" max="18" width="6.8515625" style="19" customWidth="1"/>
    <col min="19" max="19" width="6.57421875" style="15" customWidth="1"/>
    <col min="20" max="20" width="5.421875" style="10" customWidth="1"/>
    <col min="21" max="21" width="5.7109375" style="10" customWidth="1"/>
    <col min="22" max="23" width="6.140625" style="10" customWidth="1"/>
    <col min="24" max="24" width="5.57421875" style="12" customWidth="1"/>
    <col min="25" max="25" width="10.421875" style="12" customWidth="1"/>
    <col min="26" max="28" width="9.140625" style="10" customWidth="1"/>
    <col min="29" max="16384" width="9.140625" style="10" customWidth="1"/>
  </cols>
  <sheetData>
    <row r="1" spans="1:28" ht="15.75" customHeight="1">
      <c r="A1" s="7"/>
      <c r="B1" s="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8"/>
      <c r="X1" s="8"/>
      <c r="Y1" s="8"/>
      <c r="Z1" s="7"/>
      <c r="AA1" s="9" t="s">
        <v>7</v>
      </c>
      <c r="AB1" s="9" t="s">
        <v>13</v>
      </c>
    </row>
    <row r="2" spans="1:28" ht="15.75">
      <c r="A2" s="7"/>
      <c r="B2" s="7"/>
      <c r="C2" s="8"/>
      <c r="F2" s="8"/>
      <c r="Q2" s="8"/>
      <c r="T2" s="7"/>
      <c r="U2" s="7"/>
      <c r="V2" s="7"/>
      <c r="W2" s="7"/>
      <c r="X2" s="8"/>
      <c r="Y2" s="8"/>
      <c r="Z2" s="7"/>
      <c r="AA2" s="7">
        <v>0</v>
      </c>
      <c r="AB2" s="7" t="s">
        <v>14</v>
      </c>
    </row>
    <row r="3" spans="1:28" ht="15.75" customHeight="1">
      <c r="A3" s="33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7"/>
      <c r="AA3" s="7">
        <v>51</v>
      </c>
      <c r="AB3" s="7" t="s">
        <v>15</v>
      </c>
    </row>
    <row r="4" spans="1:28" ht="15.75">
      <c r="A4" s="34" t="s">
        <v>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7"/>
      <c r="AA4" s="7">
        <v>61</v>
      </c>
      <c r="AB4" s="7" t="s">
        <v>16</v>
      </c>
    </row>
    <row r="5" spans="1:28" ht="15.75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7"/>
      <c r="AA5" s="7">
        <v>71</v>
      </c>
      <c r="AB5" s="7" t="s">
        <v>17</v>
      </c>
    </row>
    <row r="6" spans="1:28" ht="15.75">
      <c r="A6" s="33" t="s">
        <v>30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7"/>
      <c r="AA6" s="7">
        <v>81</v>
      </c>
      <c r="AB6" s="7" t="s">
        <v>18</v>
      </c>
    </row>
    <row r="7" spans="1:28" ht="15.75">
      <c r="A7" s="7"/>
      <c r="B7" s="7"/>
      <c r="C7" s="8"/>
      <c r="F7" s="8"/>
      <c r="Q7" s="8"/>
      <c r="T7" s="7"/>
      <c r="U7" s="7"/>
      <c r="V7" s="7"/>
      <c r="W7" s="7"/>
      <c r="X7" s="8"/>
      <c r="Y7" s="8"/>
      <c r="Z7" s="7"/>
      <c r="AA7" s="7">
        <v>91</v>
      </c>
      <c r="AB7" s="7" t="s">
        <v>19</v>
      </c>
    </row>
    <row r="8" spans="1:28" ht="45.75" customHeight="1">
      <c r="A8" s="11" t="s">
        <v>21</v>
      </c>
      <c r="B8" s="27" t="s">
        <v>20</v>
      </c>
      <c r="C8" s="28" t="s">
        <v>8</v>
      </c>
      <c r="D8" s="29" t="s">
        <v>0</v>
      </c>
      <c r="E8" s="30" t="s">
        <v>9</v>
      </c>
      <c r="F8" s="29" t="s">
        <v>10</v>
      </c>
      <c r="G8" s="31">
        <v>42774</v>
      </c>
      <c r="H8" s="31">
        <v>42781</v>
      </c>
      <c r="I8" s="31">
        <v>42788</v>
      </c>
      <c r="J8" s="31">
        <v>42795</v>
      </c>
      <c r="K8" s="31">
        <v>42802</v>
      </c>
      <c r="L8" s="31">
        <v>42823</v>
      </c>
      <c r="M8" s="31">
        <v>42830</v>
      </c>
      <c r="N8" s="31">
        <v>42837</v>
      </c>
      <c r="O8" s="31">
        <v>42844</v>
      </c>
      <c r="P8" s="31">
        <v>42851</v>
      </c>
      <c r="Q8" s="30" t="s">
        <v>1</v>
      </c>
      <c r="R8" s="30" t="s">
        <v>2</v>
      </c>
      <c r="S8" s="30" t="s">
        <v>11</v>
      </c>
      <c r="T8" s="30" t="s">
        <v>3</v>
      </c>
      <c r="U8" s="29" t="s">
        <v>4</v>
      </c>
      <c r="V8" s="29" t="s">
        <v>12</v>
      </c>
      <c r="W8" s="29" t="s">
        <v>23</v>
      </c>
      <c r="X8" s="27" t="s">
        <v>5</v>
      </c>
      <c r="Y8" s="28" t="s">
        <v>6</v>
      </c>
      <c r="Z8" s="7"/>
      <c r="AA8" s="7"/>
      <c r="AB8" s="7"/>
    </row>
    <row r="9" spans="1:28" ht="15.75">
      <c r="A9" s="1">
        <v>1</v>
      </c>
      <c r="B9" s="4"/>
      <c r="C9" s="6" t="s">
        <v>36</v>
      </c>
      <c r="D9" s="20" t="s">
        <v>29</v>
      </c>
      <c r="E9" s="20" t="s">
        <v>29</v>
      </c>
      <c r="F9" s="1">
        <v>51</v>
      </c>
      <c r="G9" s="13"/>
      <c r="H9" s="14" t="s">
        <v>22</v>
      </c>
      <c r="I9" s="13" t="s">
        <v>22</v>
      </c>
      <c r="J9" s="14" t="s">
        <v>22</v>
      </c>
      <c r="K9" s="13" t="s">
        <v>22</v>
      </c>
      <c r="L9" s="14"/>
      <c r="M9" s="13"/>
      <c r="N9" s="14"/>
      <c r="O9" s="13"/>
      <c r="P9" s="14"/>
      <c r="Q9" s="1"/>
      <c r="R9" s="21"/>
      <c r="S9" s="20"/>
      <c r="T9" s="2"/>
      <c r="U9" s="2"/>
      <c r="V9" s="2"/>
      <c r="W9" s="1">
        <f aca="true" t="shared" si="0" ref="W9:W25">V9+U9+T9+S9+R9+Q9</f>
        <v>0</v>
      </c>
      <c r="X9" s="1">
        <f aca="true" t="shared" si="1" ref="X9:X25">ROUND(F9+Q9+R9+S9+T9+U9+V9,0)</f>
        <v>51</v>
      </c>
      <c r="Y9" s="1" t="str">
        <f aca="true" t="shared" si="2" ref="Y9:Y25">VLOOKUP(X9,$AA$2:$AB$7,2)</f>
        <v>6 (шест)</v>
      </c>
      <c r="Z9" s="7"/>
      <c r="AA9" s="7"/>
      <c r="AB9" s="7"/>
    </row>
    <row r="10" spans="1:28" ht="17.25" customHeight="1">
      <c r="A10" s="1">
        <v>2</v>
      </c>
      <c r="B10" s="16"/>
      <c r="C10" s="17" t="s">
        <v>42</v>
      </c>
      <c r="D10" s="20" t="s">
        <v>29</v>
      </c>
      <c r="E10" s="20" t="s">
        <v>29</v>
      </c>
      <c r="F10" s="1">
        <v>41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0">
        <v>10</v>
      </c>
      <c r="T10" s="21"/>
      <c r="U10" s="21"/>
      <c r="V10" s="21"/>
      <c r="W10" s="1">
        <f t="shared" si="0"/>
        <v>10</v>
      </c>
      <c r="X10" s="1">
        <f t="shared" si="1"/>
        <v>51</v>
      </c>
      <c r="Y10" s="1" t="str">
        <f t="shared" si="2"/>
        <v>6 (шест)</v>
      </c>
      <c r="Z10" s="7"/>
      <c r="AA10" s="7"/>
      <c r="AB10" s="7"/>
    </row>
    <row r="11" spans="1:28" s="24" customFormat="1" ht="15.75">
      <c r="A11" s="1">
        <v>3</v>
      </c>
      <c r="B11" s="3"/>
      <c r="C11" s="5" t="s">
        <v>45</v>
      </c>
      <c r="D11" s="20" t="s">
        <v>29</v>
      </c>
      <c r="E11" s="20" t="s">
        <v>29</v>
      </c>
      <c r="F11" s="1">
        <v>41</v>
      </c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"/>
      <c r="R11" s="20"/>
      <c r="S11" s="20">
        <v>10</v>
      </c>
      <c r="T11" s="1"/>
      <c r="U11" s="1"/>
      <c r="V11" s="1"/>
      <c r="W11" s="1">
        <f t="shared" si="0"/>
        <v>10</v>
      </c>
      <c r="X11" s="1">
        <f t="shared" si="1"/>
        <v>51</v>
      </c>
      <c r="Y11" s="1" t="str">
        <f t="shared" si="2"/>
        <v>6 (шест)</v>
      </c>
      <c r="Z11" s="23"/>
      <c r="AA11" s="25"/>
      <c r="AB11" s="25"/>
    </row>
    <row r="12" spans="1:28" ht="15.75">
      <c r="A12" s="1">
        <v>4</v>
      </c>
      <c r="B12" s="3"/>
      <c r="C12" s="5" t="s">
        <v>46</v>
      </c>
      <c r="D12" s="20" t="s">
        <v>29</v>
      </c>
      <c r="E12" s="20" t="s">
        <v>29</v>
      </c>
      <c r="F12" s="1">
        <v>41</v>
      </c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"/>
      <c r="R12" s="20"/>
      <c r="S12" s="20">
        <v>10</v>
      </c>
      <c r="T12" s="1"/>
      <c r="U12" s="1"/>
      <c r="V12" s="1"/>
      <c r="W12" s="1">
        <f t="shared" si="0"/>
        <v>10</v>
      </c>
      <c r="X12" s="1">
        <f t="shared" si="1"/>
        <v>51</v>
      </c>
      <c r="Y12" s="1" t="str">
        <f t="shared" si="2"/>
        <v>6 (шест)</v>
      </c>
      <c r="Z12" s="7"/>
      <c r="AA12" s="9"/>
      <c r="AB12" s="9"/>
    </row>
    <row r="13" spans="1:28" ht="15.75">
      <c r="A13" s="1">
        <v>5</v>
      </c>
      <c r="B13" s="4"/>
      <c r="C13" s="6" t="s">
        <v>37</v>
      </c>
      <c r="D13" s="20" t="s">
        <v>29</v>
      </c>
      <c r="E13" s="20" t="s">
        <v>29</v>
      </c>
      <c r="F13" s="1">
        <v>51</v>
      </c>
      <c r="G13" s="13"/>
      <c r="H13" s="14" t="s">
        <v>22</v>
      </c>
      <c r="I13" s="13" t="s">
        <v>22</v>
      </c>
      <c r="J13" s="14"/>
      <c r="K13" s="13"/>
      <c r="L13" s="14"/>
      <c r="M13" s="13"/>
      <c r="N13" s="14" t="s">
        <v>22</v>
      </c>
      <c r="O13" s="13"/>
      <c r="P13" s="14" t="s">
        <v>22</v>
      </c>
      <c r="Q13" s="1"/>
      <c r="R13" s="20"/>
      <c r="S13" s="20"/>
      <c r="T13" s="1"/>
      <c r="U13" s="1"/>
      <c r="V13" s="1"/>
      <c r="W13" s="1">
        <f t="shared" si="0"/>
        <v>0</v>
      </c>
      <c r="X13" s="1">
        <f t="shared" si="1"/>
        <v>51</v>
      </c>
      <c r="Y13" s="1" t="str">
        <f t="shared" si="2"/>
        <v>6 (шест)</v>
      </c>
      <c r="Z13" s="7"/>
      <c r="AA13" s="9"/>
      <c r="AB13" s="9"/>
    </row>
    <row r="14" spans="1:28" ht="15.75">
      <c r="A14" s="1">
        <v>6</v>
      </c>
      <c r="B14" s="21"/>
      <c r="C14" s="17" t="s">
        <v>35</v>
      </c>
      <c r="D14" s="20" t="s">
        <v>29</v>
      </c>
      <c r="E14" s="20" t="s">
        <v>29</v>
      </c>
      <c r="F14" s="1">
        <v>56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0"/>
      <c r="T14" s="21"/>
      <c r="U14" s="21"/>
      <c r="V14" s="21"/>
      <c r="W14" s="1">
        <f t="shared" si="0"/>
        <v>0</v>
      </c>
      <c r="X14" s="20">
        <f t="shared" si="1"/>
        <v>56</v>
      </c>
      <c r="Y14" s="20" t="str">
        <f t="shared" si="2"/>
        <v>6 (шест)</v>
      </c>
      <c r="Z14" s="7"/>
      <c r="AA14" s="9"/>
      <c r="AB14" s="9"/>
    </row>
    <row r="15" spans="1:28" ht="15.75">
      <c r="A15" s="1">
        <v>7</v>
      </c>
      <c r="B15" s="3"/>
      <c r="C15" s="5" t="s">
        <v>44</v>
      </c>
      <c r="D15" s="20" t="s">
        <v>29</v>
      </c>
      <c r="E15" s="20" t="s">
        <v>29</v>
      </c>
      <c r="F15" s="1">
        <v>41</v>
      </c>
      <c r="G15" s="13"/>
      <c r="H15" s="14" t="s">
        <v>22</v>
      </c>
      <c r="I15" s="13" t="s">
        <v>22</v>
      </c>
      <c r="J15" s="14" t="s">
        <v>22</v>
      </c>
      <c r="K15" s="13" t="s">
        <v>22</v>
      </c>
      <c r="L15" s="14" t="s">
        <v>22</v>
      </c>
      <c r="M15" s="13" t="s">
        <v>22</v>
      </c>
      <c r="N15" s="14" t="s">
        <v>22</v>
      </c>
      <c r="O15" s="13" t="s">
        <v>22</v>
      </c>
      <c r="P15" s="14" t="s">
        <v>22</v>
      </c>
      <c r="Q15" s="1"/>
      <c r="R15" s="20"/>
      <c r="S15" s="20">
        <v>10</v>
      </c>
      <c r="T15" s="1"/>
      <c r="U15" s="1"/>
      <c r="V15" s="1"/>
      <c r="W15" s="1">
        <f t="shared" si="0"/>
        <v>10</v>
      </c>
      <c r="X15" s="1">
        <f t="shared" si="1"/>
        <v>51</v>
      </c>
      <c r="Y15" s="1" t="str">
        <f t="shared" si="2"/>
        <v>6 (шест)</v>
      </c>
      <c r="Z15" s="7"/>
      <c r="AA15" s="9"/>
      <c r="AB15" s="9"/>
    </row>
    <row r="16" spans="1:28" ht="15.75">
      <c r="A16" s="1">
        <v>8</v>
      </c>
      <c r="B16" s="4"/>
      <c r="C16" s="6" t="s">
        <v>31</v>
      </c>
      <c r="D16" s="20">
        <v>45</v>
      </c>
      <c r="E16" s="20">
        <v>67</v>
      </c>
      <c r="F16" s="1">
        <f>(D16+E16)/2</f>
        <v>56</v>
      </c>
      <c r="G16" s="13"/>
      <c r="H16" s="14"/>
      <c r="I16" s="13"/>
      <c r="J16" s="14" t="s">
        <v>22</v>
      </c>
      <c r="K16" s="13" t="s">
        <v>22</v>
      </c>
      <c r="L16" s="14" t="s">
        <v>22</v>
      </c>
      <c r="M16" s="13" t="s">
        <v>22</v>
      </c>
      <c r="N16" s="14" t="s">
        <v>22</v>
      </c>
      <c r="O16" s="13" t="s">
        <v>22</v>
      </c>
      <c r="P16" s="14" t="s">
        <v>22</v>
      </c>
      <c r="Q16" s="1">
        <v>4</v>
      </c>
      <c r="R16" s="20"/>
      <c r="S16" s="20">
        <v>10</v>
      </c>
      <c r="T16" s="2"/>
      <c r="U16" s="2"/>
      <c r="V16" s="2"/>
      <c r="W16" s="1">
        <f t="shared" si="0"/>
        <v>14</v>
      </c>
      <c r="X16" s="1">
        <f t="shared" si="1"/>
        <v>70</v>
      </c>
      <c r="Y16" s="1" t="str">
        <f t="shared" si="2"/>
        <v>7 (седум)</v>
      </c>
      <c r="Z16" s="7"/>
      <c r="AA16" s="9"/>
      <c r="AB16" s="9"/>
    </row>
    <row r="17" spans="1:28" ht="15.75">
      <c r="A17" s="1">
        <v>9</v>
      </c>
      <c r="B17" s="3"/>
      <c r="C17" s="5" t="s">
        <v>47</v>
      </c>
      <c r="D17" s="20">
        <v>45</v>
      </c>
      <c r="E17" s="20">
        <v>60</v>
      </c>
      <c r="F17" s="1">
        <f>(D17+E17)/2</f>
        <v>52.5</v>
      </c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"/>
      <c r="R17" s="20"/>
      <c r="S17" s="20"/>
      <c r="T17" s="1"/>
      <c r="U17" s="1"/>
      <c r="V17" s="1"/>
      <c r="W17" s="1">
        <f t="shared" si="0"/>
        <v>0</v>
      </c>
      <c r="X17" s="1">
        <f t="shared" si="1"/>
        <v>53</v>
      </c>
      <c r="Y17" s="1" t="str">
        <f t="shared" si="2"/>
        <v>6 (шест)</v>
      </c>
      <c r="Z17" s="7"/>
      <c r="AA17" s="9"/>
      <c r="AB17" s="9"/>
    </row>
    <row r="18" spans="1:28" ht="15.75">
      <c r="A18" s="1">
        <v>10</v>
      </c>
      <c r="B18" s="4"/>
      <c r="C18" s="6" t="s">
        <v>32</v>
      </c>
      <c r="D18" s="20">
        <v>70</v>
      </c>
      <c r="E18" s="20">
        <v>72</v>
      </c>
      <c r="F18" s="1">
        <f>(D18+E18)/2</f>
        <v>71</v>
      </c>
      <c r="G18" s="13"/>
      <c r="H18" s="14"/>
      <c r="I18" s="13"/>
      <c r="J18" s="14" t="s">
        <v>22</v>
      </c>
      <c r="K18" s="13"/>
      <c r="L18" s="14"/>
      <c r="M18" s="13" t="s">
        <v>22</v>
      </c>
      <c r="N18" s="14"/>
      <c r="O18" s="13"/>
      <c r="P18" s="14" t="s">
        <v>22</v>
      </c>
      <c r="Q18" s="1">
        <v>4</v>
      </c>
      <c r="R18" s="20">
        <v>3</v>
      </c>
      <c r="S18" s="20">
        <v>10</v>
      </c>
      <c r="T18" s="2"/>
      <c r="U18" s="2"/>
      <c r="V18" s="2"/>
      <c r="W18" s="1">
        <f t="shared" si="0"/>
        <v>17</v>
      </c>
      <c r="X18" s="1">
        <f t="shared" si="1"/>
        <v>88</v>
      </c>
      <c r="Y18" s="1" t="str">
        <f t="shared" si="2"/>
        <v>9 (девет)</v>
      </c>
      <c r="Z18" s="7"/>
      <c r="AA18" s="9"/>
      <c r="AB18" s="9"/>
    </row>
    <row r="19" spans="1:28" ht="15.75">
      <c r="A19" s="1">
        <v>11</v>
      </c>
      <c r="B19" s="3"/>
      <c r="C19" s="5" t="s">
        <v>39</v>
      </c>
      <c r="D19" s="20" t="s">
        <v>29</v>
      </c>
      <c r="E19" s="20" t="s">
        <v>29</v>
      </c>
      <c r="F19" s="1">
        <v>43</v>
      </c>
      <c r="G19" s="13"/>
      <c r="H19" s="14" t="s">
        <v>22</v>
      </c>
      <c r="I19" s="13" t="s">
        <v>22</v>
      </c>
      <c r="J19" s="14" t="s">
        <v>22</v>
      </c>
      <c r="K19" s="13" t="s">
        <v>22</v>
      </c>
      <c r="L19" s="14" t="s">
        <v>22</v>
      </c>
      <c r="M19" s="13" t="s">
        <v>22</v>
      </c>
      <c r="N19" s="14" t="s">
        <v>22</v>
      </c>
      <c r="O19" s="13" t="s">
        <v>22</v>
      </c>
      <c r="P19" s="14" t="s">
        <v>22</v>
      </c>
      <c r="Q19" s="1"/>
      <c r="R19" s="20"/>
      <c r="S19" s="20">
        <v>10</v>
      </c>
      <c r="T19" s="1"/>
      <c r="U19" s="1"/>
      <c r="V19" s="1"/>
      <c r="W19" s="1">
        <f t="shared" si="0"/>
        <v>10</v>
      </c>
      <c r="X19" s="1">
        <f t="shared" si="1"/>
        <v>53</v>
      </c>
      <c r="Y19" s="1" t="str">
        <f t="shared" si="2"/>
        <v>6 (шест)</v>
      </c>
      <c r="Z19" s="7"/>
      <c r="AA19" s="9"/>
      <c r="AB19" s="9"/>
    </row>
    <row r="20" spans="1:28" ht="15.75">
      <c r="A20" s="1">
        <v>12</v>
      </c>
      <c r="B20" s="21"/>
      <c r="C20" s="17" t="s">
        <v>40</v>
      </c>
      <c r="D20" s="20" t="s">
        <v>29</v>
      </c>
      <c r="E20" s="20" t="s">
        <v>29</v>
      </c>
      <c r="F20" s="1">
        <v>41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20">
        <v>10</v>
      </c>
      <c r="T20" s="21"/>
      <c r="U20" s="21"/>
      <c r="V20" s="21"/>
      <c r="W20" s="1">
        <f t="shared" si="0"/>
        <v>10</v>
      </c>
      <c r="X20" s="20">
        <f t="shared" si="1"/>
        <v>51</v>
      </c>
      <c r="Y20" s="20" t="str">
        <f t="shared" si="2"/>
        <v>6 (шест)</v>
      </c>
      <c r="Z20" s="7"/>
      <c r="AA20" s="9"/>
      <c r="AB20" s="9"/>
    </row>
    <row r="21" spans="1:28" ht="15.75">
      <c r="A21" s="1">
        <v>13</v>
      </c>
      <c r="B21" s="3"/>
      <c r="C21" s="5" t="s">
        <v>41</v>
      </c>
      <c r="D21" s="20" t="s">
        <v>29</v>
      </c>
      <c r="E21" s="20" t="s">
        <v>29</v>
      </c>
      <c r="F21" s="1">
        <v>41</v>
      </c>
      <c r="G21" s="13"/>
      <c r="H21" s="14"/>
      <c r="I21" s="13" t="s">
        <v>22</v>
      </c>
      <c r="J21" s="14"/>
      <c r="K21" s="13"/>
      <c r="L21" s="14"/>
      <c r="M21" s="13" t="s">
        <v>22</v>
      </c>
      <c r="N21" s="14" t="s">
        <v>22</v>
      </c>
      <c r="O21" s="13"/>
      <c r="P21" s="14"/>
      <c r="Q21" s="1"/>
      <c r="R21" s="20"/>
      <c r="S21" s="20">
        <v>10</v>
      </c>
      <c r="T21" s="1"/>
      <c r="U21" s="1"/>
      <c r="V21" s="1"/>
      <c r="W21" s="1">
        <f t="shared" si="0"/>
        <v>10</v>
      </c>
      <c r="X21" s="1">
        <f t="shared" si="1"/>
        <v>51</v>
      </c>
      <c r="Y21" s="1" t="str">
        <f t="shared" si="2"/>
        <v>6 (шест)</v>
      </c>
      <c r="Z21" s="7"/>
      <c r="AA21" s="9"/>
      <c r="AB21" s="9"/>
    </row>
    <row r="22" spans="1:28" s="24" customFormat="1" ht="15.75">
      <c r="A22" s="1">
        <v>14</v>
      </c>
      <c r="B22" s="16"/>
      <c r="C22" s="17" t="s">
        <v>33</v>
      </c>
      <c r="D22" s="20" t="s">
        <v>29</v>
      </c>
      <c r="E22" s="20" t="s">
        <v>29</v>
      </c>
      <c r="F22" s="1">
        <v>62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">
        <f t="shared" si="0"/>
        <v>0</v>
      </c>
      <c r="X22" s="20">
        <f t="shared" si="1"/>
        <v>62</v>
      </c>
      <c r="Y22" s="20" t="str">
        <f t="shared" si="2"/>
        <v>7 (седум)</v>
      </c>
      <c r="Z22" s="23"/>
      <c r="AA22" s="25"/>
      <c r="AB22" s="25"/>
    </row>
    <row r="23" spans="1:28" s="24" customFormat="1" ht="15.75">
      <c r="A23" s="1">
        <v>15</v>
      </c>
      <c r="B23" s="4"/>
      <c r="C23" s="1" t="s">
        <v>38</v>
      </c>
      <c r="D23" s="20" t="s">
        <v>29</v>
      </c>
      <c r="E23" s="20" t="s">
        <v>29</v>
      </c>
      <c r="F23" s="1">
        <v>43</v>
      </c>
      <c r="G23" s="13" t="s">
        <v>22</v>
      </c>
      <c r="H23" s="14" t="s">
        <v>22</v>
      </c>
      <c r="I23" s="13" t="s">
        <v>22</v>
      </c>
      <c r="J23" s="14" t="s">
        <v>22</v>
      </c>
      <c r="K23" s="13" t="s">
        <v>22</v>
      </c>
      <c r="L23" s="14" t="s">
        <v>22</v>
      </c>
      <c r="M23" s="13" t="s">
        <v>22</v>
      </c>
      <c r="N23" s="14" t="s">
        <v>22</v>
      </c>
      <c r="O23" s="13" t="s">
        <v>22</v>
      </c>
      <c r="P23" s="14" t="s">
        <v>22</v>
      </c>
      <c r="Q23" s="1"/>
      <c r="R23" s="20"/>
      <c r="S23" s="20">
        <v>10</v>
      </c>
      <c r="T23" s="1"/>
      <c r="U23" s="1"/>
      <c r="V23" s="1"/>
      <c r="W23" s="1">
        <f t="shared" si="0"/>
        <v>10</v>
      </c>
      <c r="X23" s="1">
        <f t="shared" si="1"/>
        <v>53</v>
      </c>
      <c r="Y23" s="1" t="str">
        <f t="shared" si="2"/>
        <v>6 (шест)</v>
      </c>
      <c r="Z23" s="23"/>
      <c r="AA23" s="25"/>
      <c r="AB23" s="25"/>
    </row>
    <row r="24" spans="1:28" s="24" customFormat="1" ht="15.75">
      <c r="A24" s="1">
        <v>16</v>
      </c>
      <c r="B24" s="16"/>
      <c r="C24" s="17" t="s">
        <v>34</v>
      </c>
      <c r="D24" s="20" t="s">
        <v>29</v>
      </c>
      <c r="E24" s="20" t="s">
        <v>29</v>
      </c>
      <c r="F24" s="1">
        <v>61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0"/>
      <c r="T24" s="21"/>
      <c r="U24" s="21"/>
      <c r="V24" s="21"/>
      <c r="W24" s="1">
        <f t="shared" si="0"/>
        <v>0</v>
      </c>
      <c r="X24" s="1">
        <f t="shared" si="1"/>
        <v>61</v>
      </c>
      <c r="Y24" s="1" t="str">
        <f t="shared" si="2"/>
        <v>7 (седум)</v>
      </c>
      <c r="Z24" s="23"/>
      <c r="AA24" s="25"/>
      <c r="AB24" s="25"/>
    </row>
    <row r="25" spans="1:28" s="24" customFormat="1" ht="15.75">
      <c r="A25" s="1">
        <v>17</v>
      </c>
      <c r="B25" s="4"/>
      <c r="C25" s="6" t="s">
        <v>43</v>
      </c>
      <c r="D25" s="20" t="s">
        <v>29</v>
      </c>
      <c r="E25" s="20" t="s">
        <v>29</v>
      </c>
      <c r="F25" s="1">
        <v>41</v>
      </c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"/>
      <c r="R25" s="20"/>
      <c r="S25" s="20">
        <v>10</v>
      </c>
      <c r="T25" s="1"/>
      <c r="U25" s="1"/>
      <c r="V25" s="1"/>
      <c r="W25" s="1">
        <f t="shared" si="0"/>
        <v>10</v>
      </c>
      <c r="X25" s="1">
        <f t="shared" si="1"/>
        <v>51</v>
      </c>
      <c r="Y25" s="1" t="str">
        <f t="shared" si="2"/>
        <v>6 (шест)</v>
      </c>
      <c r="Z25" s="23"/>
      <c r="AA25" s="25"/>
      <c r="AB25" s="25"/>
    </row>
    <row r="26" spans="1:6" ht="15.75">
      <c r="A26" s="10" t="s">
        <v>48</v>
      </c>
      <c r="F26" s="22"/>
    </row>
    <row r="27" spans="2:20" ht="15.75">
      <c r="B27" s="12" t="s">
        <v>26</v>
      </c>
      <c r="T27" s="10" t="s">
        <v>27</v>
      </c>
    </row>
    <row r="28" spans="2:20" ht="15.75">
      <c r="B28" s="26">
        <v>43152</v>
      </c>
      <c r="T28" s="10" t="s">
        <v>28</v>
      </c>
    </row>
  </sheetData>
  <sheetProtection/>
  <mergeCells count="5">
    <mergeCell ref="C1:V1"/>
    <mergeCell ref="A3:Y3"/>
    <mergeCell ref="A4:Y4"/>
    <mergeCell ref="A5:Y5"/>
    <mergeCell ref="A6:Y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2018-02-21T06:39:07Z</cp:lastPrinted>
  <dcterms:created xsi:type="dcterms:W3CDTF">2011-06-01T07:35:29Z</dcterms:created>
  <dcterms:modified xsi:type="dcterms:W3CDTF">2018-02-28T11:39:32Z</dcterms:modified>
  <cp:category/>
  <cp:version/>
  <cp:contentType/>
  <cp:contentStatus/>
</cp:coreProperties>
</file>