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<sst xmlns="http://schemas.openxmlformats.org/spreadsheetml/2006/main" count="58" uniqueCount="40">
  <si>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</si>
  <si>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</si>
  <si>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</si>
  <si>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</si>
  <si>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</si>
  <si>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</si>
  <si>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</si>
  <si>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</si>
  <si>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</si>
  <si>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</si>
  <si>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</si>
  <si>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</si>
  <si>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</si>
  <si>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</si>
  <si>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</si>
  <si>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</si>
  <si>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</si>
  <si>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</si>
  <si>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</si>
  <si>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</si>
  <si>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</si>
  <si>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</si>
  <si>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</si>
  <si>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</si>
  <si>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</si>
  <si>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</si>
  <si>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</si>
  <si>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*</t>
  </si>
  <si>
    <t xml:space="preserve"> РЕЗУЛТАТИ</t>
  </si>
  <si>
    <t>одржан на ден 24.04.2019 г.</t>
  </si>
  <si>
    <t>110/14</t>
  </si>
  <si>
    <t>78/13</t>
  </si>
  <si>
    <t>189/14</t>
  </si>
  <si>
    <t>132/14</t>
  </si>
  <si>
    <t>07/14</t>
  </si>
  <si>
    <t>371/05</t>
  </si>
  <si>
    <t>Забелешка: Консултации на ден 07.05.2019 (Вторник) во 12:00 часот!</t>
  </si>
  <si>
    <t xml:space="preserve">проф. д-р Гордана Трајкоска </t>
  </si>
  <si>
    <t>предметен наставник</t>
  </si>
  <si>
    <t>Заклучно со реден број 6 (шест).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</si>
</sst>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00390625" style="10" customWidth="1"/>
    <col min="2" max="2" width="25.8515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7"/>
      <c r="AA3" s="7">
        <v>51</v>
      </c>
      <c r="AB3" s="7" t="s">
        <v>15</v>
      </c>
    </row>
    <row r="4" spans="1:28" ht="15.75">
      <c r="A4" s="41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7"/>
      <c r="AA4" s="7">
        <v>61</v>
      </c>
      <c r="AB4" s="7" t="s">
        <v>16</v>
      </c>
    </row>
    <row r="5" spans="1:28" ht="15.7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7"/>
      <c r="AA5" s="7">
        <v>71</v>
      </c>
      <c r="AB5" s="7" t="s">
        <v>17</v>
      </c>
    </row>
    <row r="6" spans="1:28" ht="15.75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45.75" customHeight="1">
      <c r="A8" s="11" t="s">
        <v>21</v>
      </c>
      <c r="B8" s="27" t="s">
        <v>20</v>
      </c>
      <c r="C8" s="28" t="s">
        <v>8</v>
      </c>
      <c r="D8" s="29" t="s">
        <v>0</v>
      </c>
      <c r="E8" s="30" t="s">
        <v>9</v>
      </c>
      <c r="F8" s="29" t="s">
        <v>10</v>
      </c>
      <c r="G8" s="31">
        <v>42774</v>
      </c>
      <c r="H8" s="31">
        <v>42781</v>
      </c>
      <c r="I8" s="31">
        <v>42788</v>
      </c>
      <c r="J8" s="31">
        <v>42795</v>
      </c>
      <c r="K8" s="31">
        <v>42802</v>
      </c>
      <c r="L8" s="31">
        <v>42823</v>
      </c>
      <c r="M8" s="31">
        <v>42830</v>
      </c>
      <c r="N8" s="31">
        <v>42837</v>
      </c>
      <c r="O8" s="31">
        <v>42844</v>
      </c>
      <c r="P8" s="31">
        <v>42851</v>
      </c>
      <c r="Q8" s="30" t="s">
        <v>1</v>
      </c>
      <c r="R8" s="30" t="s">
        <v>2</v>
      </c>
      <c r="S8" s="30" t="s">
        <v>11</v>
      </c>
      <c r="T8" s="30" t="s">
        <v>3</v>
      </c>
      <c r="U8" s="29" t="s">
        <v>4</v>
      </c>
      <c r="V8" s="29" t="s">
        <v>12</v>
      </c>
      <c r="W8" s="29" t="s">
        <v>23</v>
      </c>
      <c r="X8" s="27" t="s">
        <v>5</v>
      </c>
      <c r="Y8" s="28" t="s">
        <v>6</v>
      </c>
      <c r="Z8" s="7"/>
      <c r="AA8" s="7"/>
      <c r="AB8" s="7"/>
    </row>
    <row r="9" spans="1:28" ht="15.75">
      <c r="A9" s="1">
        <v>1</v>
      </c>
      <c r="B9" s="3"/>
      <c r="C9" s="5" t="s">
        <v>33</v>
      </c>
      <c r="D9" s="20" t="s">
        <v>27</v>
      </c>
      <c r="E9" s="20" t="s">
        <v>27</v>
      </c>
      <c r="F9" s="1">
        <v>42</v>
      </c>
      <c r="G9" s="13"/>
      <c r="H9" s="14"/>
      <c r="I9" s="13"/>
      <c r="J9" s="14"/>
      <c r="K9" s="13"/>
      <c r="L9" s="14"/>
      <c r="M9" s="13"/>
      <c r="N9" s="14"/>
      <c r="O9" s="13"/>
      <c r="P9" s="14"/>
      <c r="Q9" s="1"/>
      <c r="R9" s="20"/>
      <c r="S9" s="20">
        <v>10</v>
      </c>
      <c r="T9" s="1"/>
      <c r="U9" s="1"/>
      <c r="V9" s="1"/>
      <c r="W9" s="1">
        <f>V9+U9+T9+S9+R9+Q9</f>
        <v>10</v>
      </c>
      <c r="X9" s="1">
        <f>ROUND(F9+Q9+R9+S9+T9+U9+V9,0)</f>
        <v>52</v>
      </c>
      <c r="Y9" s="1" t="str">
        <f>VLOOKUP(X9,$AA$2:$AB$7,2)</f>
        <v>6 (шест)</v>
      </c>
      <c r="Z9" s="7"/>
      <c r="AA9" s="7"/>
      <c r="AB9" s="7"/>
    </row>
    <row r="10" spans="1:28" ht="17.25" customHeight="1">
      <c r="A10" s="1">
        <v>2</v>
      </c>
      <c r="B10" s="16"/>
      <c r="C10" s="17" t="s">
        <v>31</v>
      </c>
      <c r="D10" s="20" t="s">
        <v>27</v>
      </c>
      <c r="E10" s="20" t="s">
        <v>27</v>
      </c>
      <c r="F10" s="1">
        <v>51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0"/>
      <c r="T10" s="21"/>
      <c r="U10" s="21"/>
      <c r="V10" s="21"/>
      <c r="W10" s="1">
        <f>V10+U10+T10+S10+R10+Q10</f>
        <v>0</v>
      </c>
      <c r="X10" s="1">
        <f>ROUND(F10+Q10+R10+S10+T10+U10+V10,0)</f>
        <v>51</v>
      </c>
      <c r="Y10" s="1" t="str">
        <f>VLOOKUP(X10,$AA$2:$AB$7,2)</f>
        <v>6 (шест)</v>
      </c>
      <c r="Z10" s="7"/>
      <c r="AA10" s="7"/>
      <c r="AB10" s="7"/>
    </row>
    <row r="11" spans="1:28" s="24" customFormat="1" ht="15.75">
      <c r="A11" s="1">
        <v>3</v>
      </c>
      <c r="B11" s="4"/>
      <c r="C11" s="6" t="s">
        <v>35</v>
      </c>
      <c r="D11" s="20" t="s">
        <v>27</v>
      </c>
      <c r="E11" s="20" t="s">
        <v>27</v>
      </c>
      <c r="F11" s="1">
        <v>41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"/>
      <c r="R11" s="21"/>
      <c r="S11" s="20"/>
      <c r="T11" s="2"/>
      <c r="U11" s="2"/>
      <c r="V11" s="2"/>
      <c r="W11" s="1">
        <f>V11+U11+T11+S11+R11+Q11</f>
        <v>0</v>
      </c>
      <c r="X11" s="1">
        <f>ROUND(F11+Q11+R11+S11+T11+U11+V11,0)</f>
        <v>41</v>
      </c>
      <c r="Y11" s="1" t="str">
        <f>VLOOKUP(X11,$AA$2:$AB$7,2)</f>
        <v>5 (пет)</v>
      </c>
      <c r="Z11" s="23"/>
      <c r="AA11" s="25"/>
      <c r="AB11" s="25"/>
    </row>
    <row r="12" spans="1:28" ht="15.75">
      <c r="A12" s="1">
        <v>4</v>
      </c>
      <c r="B12" s="4"/>
      <c r="C12" s="6" t="s">
        <v>32</v>
      </c>
      <c r="D12" s="20" t="s">
        <v>27</v>
      </c>
      <c r="E12" s="20" t="s">
        <v>27</v>
      </c>
      <c r="F12" s="1">
        <v>42</v>
      </c>
      <c r="G12" s="13"/>
      <c r="H12" s="14" t="s">
        <v>22</v>
      </c>
      <c r="I12" s="13" t="s">
        <v>22</v>
      </c>
      <c r="J12" s="14"/>
      <c r="K12" s="13"/>
      <c r="L12" s="14"/>
      <c r="M12" s="13"/>
      <c r="N12" s="14" t="s">
        <v>22</v>
      </c>
      <c r="O12" s="13"/>
      <c r="P12" s="14" t="s">
        <v>22</v>
      </c>
      <c r="Q12" s="1">
        <v>1</v>
      </c>
      <c r="R12" s="20"/>
      <c r="S12" s="20">
        <v>10</v>
      </c>
      <c r="T12" s="1"/>
      <c r="U12" s="1"/>
      <c r="V12" s="1"/>
      <c r="W12" s="1">
        <f>V12+U12+T12+S12+R12+Q12</f>
        <v>11</v>
      </c>
      <c r="X12" s="1">
        <f>ROUND(F12+Q12+R12+S12+T12+U12+V12,0)</f>
        <v>53</v>
      </c>
      <c r="Y12" s="1" t="str">
        <f>VLOOKUP(X12,$AA$2:$AB$7,2)</f>
        <v>6 (шест)</v>
      </c>
      <c r="Z12" s="7"/>
      <c r="AA12" s="9"/>
      <c r="AB12" s="9"/>
    </row>
    <row r="13" spans="1:28" ht="15.75">
      <c r="A13" s="1">
        <v>5</v>
      </c>
      <c r="B13" s="4"/>
      <c r="C13" s="6" t="s">
        <v>34</v>
      </c>
      <c r="D13" s="20" t="s">
        <v>27</v>
      </c>
      <c r="E13" s="20" t="s">
        <v>27</v>
      </c>
      <c r="F13" s="1">
        <v>42</v>
      </c>
      <c r="G13" s="13"/>
      <c r="H13" s="14" t="s">
        <v>22</v>
      </c>
      <c r="I13" s="13" t="s">
        <v>22</v>
      </c>
      <c r="J13" s="14" t="s">
        <v>22</v>
      </c>
      <c r="K13" s="13" t="s">
        <v>22</v>
      </c>
      <c r="L13" s="14"/>
      <c r="M13" s="13"/>
      <c r="N13" s="14"/>
      <c r="O13" s="13"/>
      <c r="P13" s="14"/>
      <c r="Q13" s="1">
        <v>1</v>
      </c>
      <c r="R13" s="21"/>
      <c r="S13" s="20"/>
      <c r="T13" s="2"/>
      <c r="U13" s="2"/>
      <c r="V13" s="2"/>
      <c r="W13" s="1">
        <f>V13+U13+T13+S13+R13+Q13</f>
        <v>1</v>
      </c>
      <c r="X13" s="1">
        <f>ROUND(F13+Q13+R13+S13+T13+U13+V13,0)</f>
        <v>43</v>
      </c>
      <c r="Y13" s="1" t="str">
        <f>VLOOKUP(X13,$AA$2:$AB$7,2)</f>
        <v>5 (пет)</v>
      </c>
      <c r="Z13" s="7"/>
      <c r="AA13" s="9"/>
      <c r="AB13" s="9"/>
    </row>
    <row r="14" spans="1:28" ht="15.75">
      <c r="A14" s="1">
        <v>6</v>
      </c>
      <c r="B14" s="3"/>
      <c r="C14" s="5" t="s">
        <v>30</v>
      </c>
      <c r="D14" s="20" t="s">
        <v>27</v>
      </c>
      <c r="E14" s="20" t="s">
        <v>27</v>
      </c>
      <c r="F14" s="1">
        <v>62</v>
      </c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"/>
      <c r="R14" s="20"/>
      <c r="S14" s="20"/>
      <c r="T14" s="1"/>
      <c r="U14" s="1"/>
      <c r="V14" s="1"/>
      <c r="W14" s="1">
        <f>V14+U14+T14+S14+R14+Q14</f>
        <v>0</v>
      </c>
      <c r="X14" s="1">
        <f>ROUND(F14+Q14+R14+S14+T14+U14+V14,0)</f>
        <v>62</v>
      </c>
      <c r="Y14" s="1" t="str">
        <f>VLOOKUP(X14,$AA$2:$AB$7,2)</f>
        <v>7 (седум)</v>
      </c>
      <c r="Z14" s="7"/>
      <c r="AA14" s="9"/>
      <c r="AB14" s="9"/>
    </row>
    <row r="15" spans="1:28" ht="15.75">
      <c r="A15" s="10" t="s">
        <v>39</v>
      </c>
      <c r="B15" s="32"/>
      <c r="C15" s="33"/>
      <c r="D15" s="34"/>
      <c r="E15" s="34"/>
      <c r="F15" s="9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9"/>
      <c r="R15" s="37"/>
      <c r="S15" s="34"/>
      <c r="T15" s="38"/>
      <c r="U15" s="38"/>
      <c r="V15" s="38"/>
      <c r="W15" s="9"/>
      <c r="X15" s="9"/>
      <c r="Y15" s="9"/>
      <c r="Z15" s="7"/>
      <c r="AA15" s="9"/>
      <c r="AB15" s="9"/>
    </row>
    <row r="16" spans="1:6" ht="15.75">
      <c r="A16" s="10" t="s">
        <v>36</v>
      </c>
      <c r="F16" s="22"/>
    </row>
    <row r="17" ht="15.75">
      <c r="F17" s="22"/>
    </row>
    <row r="18" spans="2:20" ht="15.75">
      <c r="B18" s="12" t="s">
        <v>26</v>
      </c>
      <c r="T18" s="10" t="s">
        <v>38</v>
      </c>
    </row>
    <row r="19" spans="2:20" ht="15.75">
      <c r="B19" s="26">
        <v>43587</v>
      </c>
      <c r="T19" s="10" t="s">
        <v>37</v>
      </c>
    </row>
  </sheetData>
  <sheetProtection/>
  <mergeCells count="5">
    <mergeCell ref="C1:V1"/>
    <mergeCell ref="A3:Y3"/>
    <mergeCell ref="A4:Y4"/>
    <mergeCell ref="A5:Y5"/>
    <mergeCell ref="A6:Y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2019-05-02T07:35:52Z</cp:lastPrinted>
  <dcterms:created xsi:type="dcterms:W3CDTF">2011-06-01T07:35:29Z</dcterms:created>
  <dcterms:modified xsi:type="dcterms:W3CDTF">2019-05-02T07:41:51Z</dcterms:modified>
  <cp:category/>
  <cp:version/>
  <cp:contentType/>
  <cp:contentStatus/>
</cp:coreProperties>
</file>