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<sst xmlns="http://schemas.openxmlformats.org/spreadsheetml/2006/main" count="71" uniqueCount="46">
  <si>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поени</t>
  </si>
  <si>
    <t>оцена</t>
  </si>
  <si>
    <t>5 (пет)</t>
  </si>
  <si>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</si>
  <si>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</si>
  <si>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</si>
  <si>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</si>
  <si>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</si>
  <si>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</si>
  <si>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</si>
  <si>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</si>
  <si>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</si>
  <si>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</si>
  <si>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</si>
  <si>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</si>
  <si>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</si>
  <si>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</si>
  <si>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</si>
  <si>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</si>
  <si>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</si>
  <si>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</si>
  <si>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</si>
  <si>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</si>
  <si>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</si>
  <si>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</si>
  <si>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проф. д-р Драгица Оџаклиеска</t>
  </si>
  <si>
    <t xml:space="preserve">Резултати од испитот и континуираното оценување </t>
  </si>
  <si>
    <t>*</t>
  </si>
  <si>
    <t>одржан на ден 08.02.2019</t>
  </si>
  <si>
    <t>134/14</t>
  </si>
  <si>
    <t>59/13</t>
  </si>
  <si>
    <t>198/13</t>
  </si>
  <si>
    <t>570/01</t>
  </si>
  <si>
    <t>193/14</t>
  </si>
  <si>
    <t>140/14</t>
  </si>
  <si>
    <t>149/14</t>
  </si>
  <si>
    <t>142/14</t>
  </si>
  <si>
    <t>113/11</t>
  </si>
  <si>
    <t>142/12</t>
  </si>
  <si>
    <t>29/14</t>
  </si>
  <si>
    <t>215/14</t>
  </si>
  <si>
    <t>308/03</t>
  </si>
  <si>
    <t>24/13</t>
  </si>
  <si>
    <t>38/12</t>
  </si>
  <si>
    <t>99/14</t>
  </si>
  <si>
    <t>Заклучно со реден број 16 (шеснаесет).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</si>
</sst>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textRotation="180" wrapText="1"/>
    </xf>
    <xf numFmtId="0" fontId="45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/>
    </xf>
    <xf numFmtId="49" fontId="44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8">
      <selection activeCell="B9" sqref="B9:B24"/>
    </sheetView>
  </sheetViews>
  <sheetFormatPr defaultColWidth="2.57421875" defaultRowHeight="15"/>
  <cols>
    <col min="1" max="1" width="5.00390625" style="5" customWidth="1"/>
    <col min="2" max="2" width="25.140625" style="37" customWidth="1"/>
    <col min="3" max="3" width="10.421875" style="39" customWidth="1"/>
    <col min="4" max="4" width="6.28125" style="6" customWidth="1"/>
    <col min="5" max="5" width="6.421875" style="7" customWidth="1"/>
    <col min="6" max="6" width="8.00390625" style="8" customWidth="1"/>
    <col min="7" max="7" width="6.57421875" style="39" customWidth="1"/>
    <col min="8" max="8" width="4.28125" style="6" customWidth="1"/>
    <col min="9" max="9" width="6.57421875" style="3" customWidth="1"/>
    <col min="10" max="10" width="5.421875" style="5" customWidth="1"/>
    <col min="11" max="11" width="5.7109375" style="6" customWidth="1"/>
    <col min="12" max="13" width="6.140625" style="5" customWidth="1"/>
    <col min="14" max="14" width="5.57421875" style="39" customWidth="1"/>
    <col min="15" max="15" width="10.421875" style="39" customWidth="1"/>
    <col min="16" max="16" width="9.140625" style="5" customWidth="1"/>
    <col min="17" max="17" width="8.00390625" style="5" customWidth="1"/>
    <col min="18" max="18" width="13.28125" style="5" customWidth="1"/>
    <col min="19" max="247" width="9.140625" style="5" customWidth="1"/>
    <col min="248" max="248" width="5.00390625" style="5" customWidth="1"/>
    <col min="249" max="249" width="28.57421875" style="5" bestFit="1" customWidth="1"/>
    <col min="250" max="250" width="10.421875" style="5" customWidth="1"/>
    <col min="251" max="251" width="6.28125" style="5" customWidth="1"/>
    <col min="252" max="252" width="6.421875" style="5" customWidth="1"/>
    <col min="253" max="253" width="8.00390625" style="5" customWidth="1"/>
    <col min="254" max="16384" width="2.57421875" style="5" customWidth="1"/>
  </cols>
  <sheetData>
    <row r="1" spans="1:18" ht="15.75" customHeight="1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"/>
      <c r="Q1" s="4" t="s">
        <v>0</v>
      </c>
      <c r="R1" s="4" t="s">
        <v>1</v>
      </c>
    </row>
    <row r="2" spans="1:18" ht="15.75">
      <c r="A2" s="1"/>
      <c r="B2" s="2"/>
      <c r="C2" s="3"/>
      <c r="G2" s="3"/>
      <c r="J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20.2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"/>
      <c r="Q3" s="1">
        <v>51</v>
      </c>
      <c r="R3" s="1" t="s">
        <v>4</v>
      </c>
    </row>
    <row r="4" spans="1:18" ht="18.75">
      <c r="A4" s="47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"/>
      <c r="Q4" s="1">
        <v>61</v>
      </c>
      <c r="R4" s="1" t="s">
        <v>5</v>
      </c>
    </row>
    <row r="5" spans="1:18" ht="15.75">
      <c r="A5" s="1"/>
      <c r="B5" s="2"/>
      <c r="C5" s="9"/>
      <c r="D5" s="10"/>
      <c r="E5" s="11"/>
      <c r="F5" s="12"/>
      <c r="G5" s="9"/>
      <c r="H5" s="13"/>
      <c r="I5" s="9"/>
      <c r="J5" s="9"/>
      <c r="K5" s="13"/>
      <c r="L5" s="1"/>
      <c r="M5" s="1"/>
      <c r="N5" s="3"/>
      <c r="O5" s="3"/>
      <c r="P5" s="1"/>
      <c r="Q5" s="1">
        <v>71</v>
      </c>
      <c r="R5" s="1" t="s">
        <v>6</v>
      </c>
    </row>
    <row r="6" spans="1:18" ht="15.75">
      <c r="A6" s="1"/>
      <c r="B6" s="2"/>
      <c r="C6" s="3"/>
      <c r="G6" s="3"/>
      <c r="J6" s="1"/>
      <c r="L6" s="1"/>
      <c r="M6" s="1"/>
      <c r="N6" s="3"/>
      <c r="O6" s="3"/>
      <c r="P6" s="1"/>
      <c r="Q6" s="1">
        <v>81</v>
      </c>
      <c r="R6" s="1" t="s">
        <v>7</v>
      </c>
    </row>
    <row r="7" spans="1:18" ht="15.75">
      <c r="A7" s="1"/>
      <c r="B7" s="2"/>
      <c r="C7" s="3"/>
      <c r="G7" s="3"/>
      <c r="J7" s="1"/>
      <c r="L7" s="1"/>
      <c r="M7" s="1"/>
      <c r="N7" s="3"/>
      <c r="O7" s="3"/>
      <c r="P7" s="1"/>
      <c r="Q7" s="1">
        <v>91</v>
      </c>
      <c r="R7" s="1" t="s">
        <v>8</v>
      </c>
    </row>
    <row r="8" spans="1:18" ht="69.75" customHeight="1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7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20" t="s">
        <v>19</v>
      </c>
      <c r="L8" s="20" t="s">
        <v>20</v>
      </c>
      <c r="M8" s="20" t="s">
        <v>21</v>
      </c>
      <c r="N8" s="21" t="s">
        <v>22</v>
      </c>
      <c r="O8" s="22" t="s">
        <v>23</v>
      </c>
      <c r="P8" s="1"/>
      <c r="Q8" s="1"/>
      <c r="R8" s="1"/>
    </row>
    <row r="9" spans="1:18" ht="15.75">
      <c r="A9" s="23">
        <v>1</v>
      </c>
      <c r="B9" s="31"/>
      <c r="C9" s="32" t="s">
        <v>30</v>
      </c>
      <c r="D9" s="27">
        <v>42</v>
      </c>
      <c r="E9" s="23">
        <v>43</v>
      </c>
      <c r="F9" s="23">
        <f>(D9+E9)/2</f>
        <v>42.5</v>
      </c>
      <c r="G9" s="27"/>
      <c r="H9" s="26"/>
      <c r="I9" s="27">
        <v>10</v>
      </c>
      <c r="J9" s="27"/>
      <c r="K9" s="26"/>
      <c r="L9" s="27"/>
      <c r="M9" s="27">
        <f aca="true" t="shared" si="0" ref="M9:M24">L9+J9+I9+H9+G9</f>
        <v>10</v>
      </c>
      <c r="N9" s="27">
        <f aca="true" t="shared" si="1" ref="N9:N24">ROUND(F9+G9+I9+H9+J9+L9,0)</f>
        <v>53</v>
      </c>
      <c r="O9" s="27" t="str">
        <f aca="true" t="shared" si="2" ref="O9:O24">VLOOKUP(N9,$Q$2:$R$7,2)</f>
        <v>6 (шест)</v>
      </c>
      <c r="P9" s="1"/>
      <c r="Q9" s="1"/>
      <c r="R9" s="1"/>
    </row>
    <row r="10" spans="1:18" ht="17.25" customHeight="1">
      <c r="A10" s="23">
        <v>2</v>
      </c>
      <c r="B10" s="24"/>
      <c r="C10" s="25" t="s">
        <v>29</v>
      </c>
      <c r="D10" s="27">
        <v>41</v>
      </c>
      <c r="E10" s="23">
        <v>50</v>
      </c>
      <c r="F10" s="23">
        <f>(D10+E10)/2</f>
        <v>45.5</v>
      </c>
      <c r="G10" s="27">
        <v>1</v>
      </c>
      <c r="H10" s="26"/>
      <c r="I10" s="27">
        <v>6</v>
      </c>
      <c r="J10" s="27"/>
      <c r="K10" s="26"/>
      <c r="L10" s="27"/>
      <c r="M10" s="27">
        <f t="shared" si="0"/>
        <v>7</v>
      </c>
      <c r="N10" s="27">
        <f t="shared" si="1"/>
        <v>53</v>
      </c>
      <c r="O10" s="27" t="str">
        <f t="shared" si="2"/>
        <v>6 (шест)</v>
      </c>
      <c r="P10" s="1"/>
      <c r="Q10" s="1"/>
      <c r="R10" s="1"/>
    </row>
    <row r="11" spans="1:18" ht="15.75">
      <c r="A11" s="23">
        <v>3</v>
      </c>
      <c r="B11" s="28"/>
      <c r="C11" s="29" t="s">
        <v>42</v>
      </c>
      <c r="D11" s="27" t="s">
        <v>27</v>
      </c>
      <c r="E11" s="23" t="s">
        <v>27</v>
      </c>
      <c r="F11" s="23">
        <v>41</v>
      </c>
      <c r="G11" s="27"/>
      <c r="H11" s="26"/>
      <c r="I11" s="27">
        <v>10</v>
      </c>
      <c r="J11" s="27"/>
      <c r="K11" s="26"/>
      <c r="L11" s="27"/>
      <c r="M11" s="27">
        <f t="shared" si="0"/>
        <v>10</v>
      </c>
      <c r="N11" s="27">
        <f t="shared" si="1"/>
        <v>51</v>
      </c>
      <c r="O11" s="27" t="str">
        <f t="shared" si="2"/>
        <v>6 (шест)</v>
      </c>
      <c r="P11" s="1"/>
      <c r="Q11" s="4"/>
      <c r="R11" s="4"/>
    </row>
    <row r="12" spans="1:18" ht="15.75">
      <c r="A12" s="23">
        <v>4</v>
      </c>
      <c r="B12" s="33"/>
      <c r="C12" s="34" t="s">
        <v>39</v>
      </c>
      <c r="D12" s="27" t="s">
        <v>27</v>
      </c>
      <c r="E12" s="23" t="s">
        <v>27</v>
      </c>
      <c r="F12" s="23">
        <v>41</v>
      </c>
      <c r="G12" s="27"/>
      <c r="H12" s="26"/>
      <c r="I12" s="27">
        <v>10</v>
      </c>
      <c r="J12" s="27"/>
      <c r="K12" s="26"/>
      <c r="L12" s="27"/>
      <c r="M12" s="27">
        <f t="shared" si="0"/>
        <v>10</v>
      </c>
      <c r="N12" s="27">
        <f t="shared" si="1"/>
        <v>51</v>
      </c>
      <c r="O12" s="27" t="str">
        <f t="shared" si="2"/>
        <v>6 (шест)</v>
      </c>
      <c r="P12" s="1"/>
      <c r="Q12" s="4"/>
      <c r="R12" s="4"/>
    </row>
    <row r="13" spans="1:18" ht="15.75">
      <c r="A13" s="23">
        <v>5</v>
      </c>
      <c r="B13" s="28"/>
      <c r="C13" s="29" t="s">
        <v>43</v>
      </c>
      <c r="D13" s="27" t="s">
        <v>27</v>
      </c>
      <c r="E13" s="23" t="s">
        <v>27</v>
      </c>
      <c r="F13" s="23">
        <v>41</v>
      </c>
      <c r="G13" s="27"/>
      <c r="H13" s="26"/>
      <c r="I13" s="27">
        <v>10</v>
      </c>
      <c r="J13" s="27"/>
      <c r="K13" s="26"/>
      <c r="L13" s="27"/>
      <c r="M13" s="27">
        <f t="shared" si="0"/>
        <v>10</v>
      </c>
      <c r="N13" s="27">
        <f t="shared" si="1"/>
        <v>51</v>
      </c>
      <c r="O13" s="27" t="str">
        <f t="shared" si="2"/>
        <v>6 (шест)</v>
      </c>
      <c r="P13" s="1"/>
      <c r="Q13" s="4"/>
      <c r="R13" s="4"/>
    </row>
    <row r="14" spans="1:18" ht="15.75">
      <c r="A14" s="23">
        <v>6</v>
      </c>
      <c r="B14" s="28"/>
      <c r="C14" s="29" t="s">
        <v>41</v>
      </c>
      <c r="D14" s="27" t="s">
        <v>27</v>
      </c>
      <c r="E14" s="23" t="s">
        <v>27</v>
      </c>
      <c r="F14" s="23">
        <v>41</v>
      </c>
      <c r="G14" s="27"/>
      <c r="H14" s="26"/>
      <c r="I14" s="27">
        <v>10</v>
      </c>
      <c r="J14" s="27"/>
      <c r="K14" s="26"/>
      <c r="L14" s="27"/>
      <c r="M14" s="27">
        <f t="shared" si="0"/>
        <v>10</v>
      </c>
      <c r="N14" s="27">
        <f t="shared" si="1"/>
        <v>51</v>
      </c>
      <c r="O14" s="27" t="str">
        <f t="shared" si="2"/>
        <v>6 (шест)</v>
      </c>
      <c r="P14" s="1"/>
      <c r="Q14" s="4"/>
      <c r="R14" s="4"/>
    </row>
    <row r="15" spans="1:18" ht="15.75">
      <c r="A15" s="23">
        <v>7</v>
      </c>
      <c r="B15" s="28"/>
      <c r="C15" s="29" t="s">
        <v>32</v>
      </c>
      <c r="D15" s="27" t="s">
        <v>27</v>
      </c>
      <c r="E15" s="23" t="s">
        <v>27</v>
      </c>
      <c r="F15" s="23">
        <v>60</v>
      </c>
      <c r="G15" s="27">
        <v>1</v>
      </c>
      <c r="H15" s="26"/>
      <c r="I15" s="27"/>
      <c r="J15" s="27"/>
      <c r="K15" s="26"/>
      <c r="L15" s="27"/>
      <c r="M15" s="27">
        <f t="shared" si="0"/>
        <v>1</v>
      </c>
      <c r="N15" s="27">
        <f t="shared" si="1"/>
        <v>61</v>
      </c>
      <c r="O15" s="27" t="str">
        <f t="shared" si="2"/>
        <v>7 (седум)</v>
      </c>
      <c r="P15" s="1"/>
      <c r="Q15" s="4"/>
      <c r="R15" s="4"/>
    </row>
    <row r="16" spans="1:18" ht="15.75">
      <c r="A16" s="23">
        <v>8</v>
      </c>
      <c r="B16" s="35"/>
      <c r="C16" s="36" t="s">
        <v>35</v>
      </c>
      <c r="D16" s="27" t="s">
        <v>27</v>
      </c>
      <c r="E16" s="23" t="s">
        <v>27</v>
      </c>
      <c r="F16" s="23">
        <v>45</v>
      </c>
      <c r="G16" s="27">
        <v>2</v>
      </c>
      <c r="H16" s="26"/>
      <c r="I16" s="27">
        <v>7</v>
      </c>
      <c r="J16" s="30"/>
      <c r="K16" s="26"/>
      <c r="L16" s="30"/>
      <c r="M16" s="27">
        <f t="shared" si="0"/>
        <v>9</v>
      </c>
      <c r="N16" s="27">
        <f t="shared" si="1"/>
        <v>54</v>
      </c>
      <c r="O16" s="27" t="str">
        <f t="shared" si="2"/>
        <v>6 (шест)</v>
      </c>
      <c r="P16" s="1"/>
      <c r="Q16" s="4"/>
      <c r="R16" s="4"/>
    </row>
    <row r="17" spans="1:18" ht="15.75">
      <c r="A17" s="23">
        <v>9</v>
      </c>
      <c r="B17" s="28"/>
      <c r="C17" s="29" t="s">
        <v>36</v>
      </c>
      <c r="D17" s="27" t="s">
        <v>27</v>
      </c>
      <c r="E17" s="23" t="s">
        <v>27</v>
      </c>
      <c r="F17" s="23">
        <v>44</v>
      </c>
      <c r="G17" s="27"/>
      <c r="H17" s="26"/>
      <c r="I17" s="27">
        <v>10</v>
      </c>
      <c r="J17" s="30"/>
      <c r="K17" s="26"/>
      <c r="L17" s="30"/>
      <c r="M17" s="27">
        <f t="shared" si="0"/>
        <v>10</v>
      </c>
      <c r="N17" s="27">
        <f t="shared" si="1"/>
        <v>54</v>
      </c>
      <c r="O17" s="27" t="str">
        <f t="shared" si="2"/>
        <v>6 (шест)</v>
      </c>
      <c r="P17" s="1"/>
      <c r="Q17" s="4"/>
      <c r="R17" s="4"/>
    </row>
    <row r="18" spans="1:18" ht="15.75">
      <c r="A18" s="23">
        <v>10</v>
      </c>
      <c r="B18" s="31"/>
      <c r="C18" s="32" t="s">
        <v>38</v>
      </c>
      <c r="D18" s="27" t="s">
        <v>27</v>
      </c>
      <c r="E18" s="23" t="s">
        <v>27</v>
      </c>
      <c r="F18" s="23">
        <v>42</v>
      </c>
      <c r="G18" s="27"/>
      <c r="H18" s="26"/>
      <c r="I18" s="27">
        <v>10</v>
      </c>
      <c r="J18" s="27"/>
      <c r="K18" s="26"/>
      <c r="L18" s="27"/>
      <c r="M18" s="27">
        <f t="shared" si="0"/>
        <v>10</v>
      </c>
      <c r="N18" s="27">
        <f t="shared" si="1"/>
        <v>52</v>
      </c>
      <c r="O18" s="27" t="str">
        <f t="shared" si="2"/>
        <v>6 (шест)</v>
      </c>
      <c r="P18" s="1"/>
      <c r="Q18" s="4"/>
      <c r="R18" s="4"/>
    </row>
    <row r="19" spans="1:18" ht="15.75">
      <c r="A19" s="23">
        <v>11</v>
      </c>
      <c r="B19" s="28"/>
      <c r="C19" s="29" t="s">
        <v>31</v>
      </c>
      <c r="D19" s="27" t="s">
        <v>27</v>
      </c>
      <c r="E19" s="23" t="s">
        <v>27</v>
      </c>
      <c r="F19" s="23">
        <v>70</v>
      </c>
      <c r="G19" s="27">
        <v>2</v>
      </c>
      <c r="H19" s="26"/>
      <c r="I19" s="27"/>
      <c r="J19" s="27"/>
      <c r="K19" s="26"/>
      <c r="L19" s="27"/>
      <c r="M19" s="27">
        <f t="shared" si="0"/>
        <v>2</v>
      </c>
      <c r="N19" s="27">
        <f t="shared" si="1"/>
        <v>72</v>
      </c>
      <c r="O19" s="27" t="str">
        <f t="shared" si="2"/>
        <v>8 (осум)</v>
      </c>
      <c r="P19" s="1"/>
      <c r="Q19" s="4"/>
      <c r="R19" s="4"/>
    </row>
    <row r="20" spans="1:18" ht="15.75">
      <c r="A20" s="23">
        <v>12</v>
      </c>
      <c r="B20" s="28"/>
      <c r="C20" s="29" t="s">
        <v>40</v>
      </c>
      <c r="D20" s="27" t="s">
        <v>27</v>
      </c>
      <c r="E20" s="23" t="s">
        <v>27</v>
      </c>
      <c r="F20" s="23">
        <v>41</v>
      </c>
      <c r="G20" s="27"/>
      <c r="H20" s="26"/>
      <c r="I20" s="27">
        <v>10</v>
      </c>
      <c r="J20" s="27"/>
      <c r="K20" s="26"/>
      <c r="L20" s="27"/>
      <c r="M20" s="27">
        <f t="shared" si="0"/>
        <v>10</v>
      </c>
      <c r="N20" s="27">
        <f t="shared" si="1"/>
        <v>51</v>
      </c>
      <c r="O20" s="27" t="str">
        <f t="shared" si="2"/>
        <v>6 (шест)</v>
      </c>
      <c r="P20" s="1"/>
      <c r="Q20" s="4"/>
      <c r="R20" s="4"/>
    </row>
    <row r="21" spans="1:18" ht="15.75">
      <c r="A21" s="23">
        <v>13</v>
      </c>
      <c r="B21" s="24"/>
      <c r="C21" s="25" t="s">
        <v>37</v>
      </c>
      <c r="D21" s="27" t="s">
        <v>27</v>
      </c>
      <c r="E21" s="23" t="s">
        <v>27</v>
      </c>
      <c r="F21" s="23">
        <v>43</v>
      </c>
      <c r="G21" s="27"/>
      <c r="H21" s="26"/>
      <c r="I21" s="27">
        <v>10</v>
      </c>
      <c r="J21" s="27"/>
      <c r="K21" s="26"/>
      <c r="L21" s="27"/>
      <c r="M21" s="27">
        <f t="shared" si="0"/>
        <v>10</v>
      </c>
      <c r="N21" s="27">
        <f t="shared" si="1"/>
        <v>53</v>
      </c>
      <c r="O21" s="27" t="str">
        <f t="shared" si="2"/>
        <v>6 (шест)</v>
      </c>
      <c r="P21" s="1"/>
      <c r="Q21" s="4"/>
      <c r="R21" s="4"/>
    </row>
    <row r="22" spans="1:18" ht="15.75">
      <c r="A22" s="23">
        <v>14</v>
      </c>
      <c r="B22" s="28"/>
      <c r="C22" s="29" t="s">
        <v>33</v>
      </c>
      <c r="D22" s="27" t="s">
        <v>27</v>
      </c>
      <c r="E22" s="23" t="s">
        <v>27</v>
      </c>
      <c r="F22" s="23">
        <v>46</v>
      </c>
      <c r="G22" s="27"/>
      <c r="H22" s="26"/>
      <c r="I22" s="27">
        <v>8</v>
      </c>
      <c r="J22" s="30"/>
      <c r="K22" s="26"/>
      <c r="L22" s="30"/>
      <c r="M22" s="27">
        <f t="shared" si="0"/>
        <v>8</v>
      </c>
      <c r="N22" s="27">
        <f t="shared" si="1"/>
        <v>54</v>
      </c>
      <c r="O22" s="27" t="str">
        <f t="shared" si="2"/>
        <v>6 (шест)</v>
      </c>
      <c r="P22" s="1"/>
      <c r="Q22" s="4"/>
      <c r="R22" s="4"/>
    </row>
    <row r="23" spans="1:18" ht="15.75">
      <c r="A23" s="23">
        <v>15</v>
      </c>
      <c r="B23" s="28"/>
      <c r="C23" s="29" t="s">
        <v>34</v>
      </c>
      <c r="D23" s="27" t="s">
        <v>27</v>
      </c>
      <c r="E23" s="23" t="s">
        <v>27</v>
      </c>
      <c r="F23" s="23">
        <v>45</v>
      </c>
      <c r="G23" s="27">
        <v>2</v>
      </c>
      <c r="H23" s="26"/>
      <c r="I23" s="27">
        <v>10</v>
      </c>
      <c r="J23" s="27"/>
      <c r="K23" s="26"/>
      <c r="L23" s="27"/>
      <c r="M23" s="27">
        <f t="shared" si="0"/>
        <v>12</v>
      </c>
      <c r="N23" s="27">
        <f t="shared" si="1"/>
        <v>57</v>
      </c>
      <c r="O23" s="27" t="str">
        <f t="shared" si="2"/>
        <v>6 (шест)</v>
      </c>
      <c r="P23" s="1"/>
      <c r="Q23" s="4"/>
      <c r="R23" s="4"/>
    </row>
    <row r="24" spans="1:18" ht="15.75">
      <c r="A24" s="23">
        <v>16</v>
      </c>
      <c r="B24" s="28"/>
      <c r="C24" s="29" t="s">
        <v>44</v>
      </c>
      <c r="D24" s="27"/>
      <c r="E24" s="23"/>
      <c r="F24" s="23">
        <v>41</v>
      </c>
      <c r="G24" s="27"/>
      <c r="H24" s="26"/>
      <c r="I24" s="27">
        <v>10</v>
      </c>
      <c r="J24" s="27"/>
      <c r="K24" s="26"/>
      <c r="L24" s="27"/>
      <c r="M24" s="27">
        <f t="shared" si="0"/>
        <v>10</v>
      </c>
      <c r="N24" s="27">
        <f t="shared" si="1"/>
        <v>51</v>
      </c>
      <c r="O24" s="27" t="str">
        <f t="shared" si="2"/>
        <v>6 (шест)</v>
      </c>
      <c r="P24" s="1"/>
      <c r="Q24" s="4"/>
      <c r="R24" s="4"/>
    </row>
    <row r="25" spans="1:18" ht="20.25" customHeight="1">
      <c r="A25" s="5" t="s">
        <v>45</v>
      </c>
      <c r="B25" s="42"/>
      <c r="C25" s="43"/>
      <c r="D25" s="44"/>
      <c r="E25" s="44"/>
      <c r="F25" s="41"/>
      <c r="G25" s="4"/>
      <c r="H25" s="45"/>
      <c r="I25" s="4"/>
      <c r="J25" s="4"/>
      <c r="K25" s="45"/>
      <c r="L25" s="4"/>
      <c r="M25" s="4"/>
      <c r="N25" s="4"/>
      <c r="O25" s="4"/>
      <c r="P25" s="1"/>
      <c r="Q25" s="1"/>
      <c r="R25" s="1"/>
    </row>
    <row r="26" spans="2:18" ht="20.25" customHeight="1">
      <c r="B26" s="42"/>
      <c r="C26" s="43"/>
      <c r="D26" s="44"/>
      <c r="E26" s="44"/>
      <c r="F26" s="41"/>
      <c r="G26" s="4"/>
      <c r="H26" s="45"/>
      <c r="I26" s="4"/>
      <c r="J26" s="4"/>
      <c r="K26" s="45"/>
      <c r="L26" s="4"/>
      <c r="M26" s="4"/>
      <c r="N26" s="4"/>
      <c r="O26" s="4"/>
      <c r="P26" s="1"/>
      <c r="Q26" s="1"/>
      <c r="R26" s="1"/>
    </row>
    <row r="27" spans="2:9" ht="15.75">
      <c r="B27" s="37" t="s">
        <v>24</v>
      </c>
      <c r="C27" s="38"/>
      <c r="I27" s="3" t="s">
        <v>25</v>
      </c>
    </row>
    <row r="28" ht="15.75">
      <c r="B28" s="40">
        <v>43521</v>
      </c>
    </row>
  </sheetData>
  <sheetProtection/>
  <mergeCells count="3">
    <mergeCell ref="A3:O3"/>
    <mergeCell ref="A4:O4"/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2019-02-15T13:35:20Z</cp:lastPrinted>
  <dcterms:created xsi:type="dcterms:W3CDTF">2018-06-05T11:32:58Z</dcterms:created>
  <dcterms:modified xsi:type="dcterms:W3CDTF">2019-02-25T11:56:00Z</dcterms:modified>
  <cp:category/>
  <cp:version/>
  <cp:contentType/>
  <cp:contentStatus/>
</cp:coreProperties>
</file>