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<sst xmlns="http://schemas.openxmlformats.org/spreadsheetml/2006/main" count="78" uniqueCount="45">
  <si>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 xml:space="preserve">   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</si>
  <si>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</si>
  <si>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</si>
  <si>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</si>
  <si>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ФИНАНСИСКО СМЕТКОВОДСТВО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22.11.2018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</si>
  <si>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</si>
  <si>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</si>
  <si>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</si>
  <si>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</si>
  <si>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</si>
  <si>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</si>
  <si>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</si>
  <si>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</si>
  <si>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</si>
  <si>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</si>
  <si>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</si>
  <si>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</si>
  <si>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</si>
  <si>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</si>
  <si>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</si>
  <si>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</si>
  <si>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</si>
  <si>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</si>
  <si>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</si>
  <si>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</si>
  <si>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</si>
  <si>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</si>
  <si>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</si>
  <si>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</si>
  <si>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</si>
  <si>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</si>
  <si>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</si>
  <si>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</si>
  <si>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</si>
  <si>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</si>
  <si>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</si>
  <si>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</si>
  <si>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173/17</t>
  </si>
  <si>
    <t>+</t>
  </si>
  <si>
    <t>33/16</t>
  </si>
  <si>
    <t>23/16</t>
  </si>
  <si>
    <t>Заклучно со реден број 3 ( три )</t>
  </si>
  <si>
    <t>Прилеп</t>
  </si>
  <si>
    <t>Предметен наставник:</t>
  </si>
  <si>
    <t>Проф. д-р Сузана Талеска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</si>
</sst>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421875" style="0" customWidth="1"/>
    <col min="2" max="2" width="27.7109375" style="34" customWidth="1"/>
    <col min="3" max="3" width="7.28125" style="35" customWidth="1"/>
    <col min="4" max="4" width="6.28125" style="26" customWidth="1"/>
    <col min="5" max="5" width="5.7109375" style="26" customWidth="1"/>
    <col min="6" max="6" width="5.7109375" style="26" hidden="1" customWidth="1"/>
    <col min="7" max="7" width="9.8515625" style="26" bestFit="1" customWidth="1"/>
    <col min="8" max="8" width="2.7109375" style="26" hidden="1" customWidth="1"/>
    <col min="9" max="9" width="2.28125" style="26" hidden="1" customWidth="1"/>
    <col min="10" max="10" width="2.140625" style="26" hidden="1" customWidth="1"/>
    <col min="11" max="11" width="2.421875" style="26" hidden="1" customWidth="1"/>
    <col min="12" max="12" width="2.140625" style="26" hidden="1" customWidth="1"/>
    <col min="13" max="14" width="2.28125" style="26" hidden="1" customWidth="1"/>
    <col min="15" max="16" width="2.140625" style="26" hidden="1" customWidth="1"/>
    <col min="17" max="17" width="7.00390625" style="26" hidden="1" customWidth="1"/>
    <col min="18" max="18" width="4.8515625" style="36" customWidth="1"/>
    <col min="19" max="19" width="4.57421875" style="26" customWidth="1"/>
    <col min="20" max="20" width="4.8515625" style="26" customWidth="1"/>
    <col min="21" max="21" width="5.8515625" style="0" customWidth="1"/>
    <col min="22" max="22" width="4.8515625" style="26" customWidth="1"/>
    <col min="23" max="24" width="6.57421875" style="26" customWidth="1"/>
    <col min="25" max="25" width="7.00390625" style="26" bestFit="1" customWidth="1"/>
    <col min="26" max="26" width="10.00390625" style="26" bestFit="1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 t="s">
        <v>1</v>
      </c>
      <c r="AC1" s="3" t="s">
        <v>2</v>
      </c>
    </row>
    <row r="2" spans="1:29" ht="15.7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7"/>
      <c r="W2" s="7"/>
      <c r="X2" s="7"/>
      <c r="Y2" s="7"/>
      <c r="Z2" s="7"/>
      <c r="AA2" s="8"/>
      <c r="AB2" s="8">
        <v>0</v>
      </c>
      <c r="AC2" s="8" t="s">
        <v>3</v>
      </c>
    </row>
    <row r="3" spans="1:29" ht="15.7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>
        <v>51</v>
      </c>
      <c r="AC3" s="8" t="s">
        <v>5</v>
      </c>
    </row>
    <row r="4" spans="1:2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8">
        <v>61</v>
      </c>
      <c r="AC4" s="8" t="s">
        <v>6</v>
      </c>
    </row>
    <row r="5" spans="1:29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>
        <v>71</v>
      </c>
      <c r="AC5" s="8" t="s">
        <v>7</v>
      </c>
    </row>
    <row r="6" spans="1:29" ht="15.75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A6" s="8"/>
      <c r="AB6" s="8">
        <v>81</v>
      </c>
      <c r="AC6" s="8" t="s">
        <v>8</v>
      </c>
    </row>
    <row r="7" spans="1:29" ht="15.75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7"/>
      <c r="W7" s="7"/>
      <c r="X7" s="7"/>
      <c r="Y7" s="7"/>
      <c r="Z7" s="7"/>
      <c r="AA7" s="8"/>
      <c r="AB7" s="8">
        <v>91</v>
      </c>
      <c r="AC7" s="8" t="s">
        <v>9</v>
      </c>
    </row>
    <row r="8" spans="1:29" ht="115.5">
      <c r="A8" s="11">
        <f>A8:D11</f>
        <v>0</v>
      </c>
      <c r="B8" s="12" t="s">
        <v>10</v>
      </c>
      <c r="C8" s="13" t="s">
        <v>11</v>
      </c>
      <c r="D8" s="14" t="s">
        <v>12</v>
      </c>
      <c r="E8" s="15" t="s">
        <v>13</v>
      </c>
      <c r="F8" s="15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4" t="s">
        <v>30</v>
      </c>
      <c r="W8" s="14" t="s">
        <v>31</v>
      </c>
      <c r="X8" s="14" t="s">
        <v>32</v>
      </c>
      <c r="Y8" s="12" t="s">
        <v>33</v>
      </c>
      <c r="Z8" s="13" t="s">
        <v>34</v>
      </c>
      <c r="AA8" s="8"/>
      <c r="AB8" s="8"/>
      <c r="AC8" s="8"/>
    </row>
    <row r="9" spans="1:29" ht="15.75">
      <c r="A9" s="11" t="s">
        <v>35</v>
      </c>
      <c r="B9" s="11" t="s">
        <v>36</v>
      </c>
      <c r="C9" s="11"/>
      <c r="D9" s="11" t="s">
        <v>1</v>
      </c>
      <c r="E9" s="11" t="s">
        <v>1</v>
      </c>
      <c r="F9" s="11"/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7" t="s">
        <v>1</v>
      </c>
      <c r="S9" s="11" t="s">
        <v>1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11" t="s">
        <v>1</v>
      </c>
      <c r="Z9" s="11" t="s">
        <v>1</v>
      </c>
      <c r="AA9" s="8"/>
      <c r="AB9" s="3"/>
      <c r="AC9" s="3"/>
    </row>
    <row r="10" spans="1:29" ht="15.75">
      <c r="A10" s="18">
        <v>1</v>
      </c>
      <c r="B10" s="19"/>
      <c r="C10" s="20" t="s">
        <v>37</v>
      </c>
      <c r="D10" s="21"/>
      <c r="E10" s="22"/>
      <c r="F10" s="22"/>
      <c r="G10" s="23">
        <v>51</v>
      </c>
      <c r="H10" s="22" t="s">
        <v>38</v>
      </c>
      <c r="I10" s="22" t="s">
        <v>38</v>
      </c>
      <c r="J10" s="22" t="s">
        <v>38</v>
      </c>
      <c r="K10" s="22" t="s">
        <v>38</v>
      </c>
      <c r="L10" s="22" t="s">
        <v>38</v>
      </c>
      <c r="M10" s="22" t="s">
        <v>38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f>R10+S10+T10+U10</f>
        <v>0</v>
      </c>
      <c r="Y10" s="22">
        <f>ROUND(G10+R10+S10+T10+U10+V10+W10,0)</f>
        <v>51</v>
      </c>
      <c r="Z10" s="22" t="str">
        <f>VLOOKUP(Y10,$AB$2:$AC$7,2)</f>
        <v>6 (шест)</v>
      </c>
      <c r="AA10" s="8"/>
      <c r="AB10" s="8"/>
      <c r="AC10" s="8"/>
    </row>
    <row r="11" spans="1:29" ht="15.75">
      <c r="A11" s="24">
        <v>2</v>
      </c>
      <c r="B11" s="19"/>
      <c r="C11" s="20" t="s">
        <v>39</v>
      </c>
      <c r="D11" s="21"/>
      <c r="E11" s="22"/>
      <c r="F11" s="22"/>
      <c r="G11" s="23">
        <v>42</v>
      </c>
      <c r="H11" s="22" t="s">
        <v>38</v>
      </c>
      <c r="I11" s="22" t="s">
        <v>38</v>
      </c>
      <c r="J11" s="22"/>
      <c r="K11" s="22"/>
      <c r="L11" s="22" t="s">
        <v>38</v>
      </c>
      <c r="M11" s="22" t="s">
        <v>38</v>
      </c>
      <c r="N11" s="22" t="s">
        <v>38</v>
      </c>
      <c r="O11" s="22" t="s">
        <v>38</v>
      </c>
      <c r="P11" s="22"/>
      <c r="Q11" s="22"/>
      <c r="R11" s="22"/>
      <c r="S11" s="22"/>
      <c r="T11" s="22">
        <v>9</v>
      </c>
      <c r="U11" s="22"/>
      <c r="V11" s="22"/>
      <c r="W11" s="22"/>
      <c r="X11" s="22">
        <f>R11+S11+T11+U11</f>
        <v>9</v>
      </c>
      <c r="Y11" s="22">
        <f>ROUND(G11+R11+S11+T11+U11+V11+W11,0)</f>
        <v>51</v>
      </c>
      <c r="Z11" s="22" t="str">
        <f>VLOOKUP(Y11,$AB$2:$AC$7,2)</f>
        <v>6 (шест)</v>
      </c>
      <c r="AA11" s="8"/>
      <c r="AB11" s="8"/>
      <c r="AC11" s="8"/>
    </row>
    <row r="12" spans="1:29" ht="15.75">
      <c r="A12" s="24">
        <v>3</v>
      </c>
      <c r="B12" s="19"/>
      <c r="C12" s="20" t="s">
        <v>40</v>
      </c>
      <c r="D12" s="21"/>
      <c r="E12" s="22"/>
      <c r="F12" s="22"/>
      <c r="G12" s="23">
        <v>41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10</v>
      </c>
      <c r="U12" s="22"/>
      <c r="V12" s="22"/>
      <c r="W12" s="22"/>
      <c r="X12" s="22">
        <f>R12+S12+T12+U12</f>
        <v>10</v>
      </c>
      <c r="Y12" s="22">
        <f>ROUND(G12+R12+S12+T12+U12+V12+W12,0)</f>
        <v>51</v>
      </c>
      <c r="Z12" s="22" t="str">
        <f>VLOOKUP(Y12,$AB$2:$AC$7,2)</f>
        <v>6 (шест)</v>
      </c>
      <c r="AA12" s="8"/>
      <c r="AB12" s="8"/>
      <c r="AC12" s="8"/>
    </row>
    <row r="13" spans="1:26" s="27" customFormat="1" ht="15.75" customHeight="1">
      <c r="A13"/>
      <c r="B13" s="25" t="s">
        <v>41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/>
      <c r="V13" s="26"/>
      <c r="W13" s="26"/>
      <c r="X13" s="26"/>
      <c r="Y13" s="26"/>
      <c r="Z13" s="26"/>
    </row>
    <row r="14" spans="1:26" s="27" customFormat="1" ht="15.75" customHeight="1">
      <c r="A1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/>
      <c r="V14" s="26"/>
      <c r="W14" s="26"/>
      <c r="X14" s="26"/>
      <c r="Y14" s="26"/>
      <c r="Z14" s="26"/>
    </row>
    <row r="15" spans="1:29" s="27" customFormat="1" ht="15.75" customHeight="1">
      <c r="A15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5" ht="15.75">
      <c r="B16" s="30" t="s">
        <v>42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6"/>
      <c r="S16" s="31"/>
      <c r="T16" s="31"/>
      <c r="U16" s="30" t="s">
        <v>43</v>
      </c>
      <c r="V16" s="31"/>
      <c r="W16" s="31"/>
      <c r="X16" s="31"/>
      <c r="Y16" s="31"/>
    </row>
    <row r="17" spans="2:25" ht="15.7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6"/>
      <c r="S17" s="31"/>
      <c r="T17" s="31"/>
      <c r="U17" s="30"/>
      <c r="V17" s="31"/>
      <c r="W17" s="31"/>
      <c r="X17" s="31"/>
      <c r="Y17" s="31"/>
    </row>
    <row r="18" spans="2:25" ht="15.75">
      <c r="B18" s="32">
        <v>43439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6"/>
      <c r="S18" s="31"/>
      <c r="T18" s="31"/>
      <c r="U18" s="33" t="s">
        <v>44</v>
      </c>
      <c r="V18" s="33"/>
      <c r="W18" s="33"/>
      <c r="X18" s="33"/>
      <c r="Y18" s="33"/>
    </row>
  </sheetData>
  <sheetProtection/>
  <mergeCells count="4">
    <mergeCell ref="A1:Z1"/>
    <mergeCell ref="A3:Z5"/>
    <mergeCell ref="B13:T13"/>
    <mergeCell ref="U18:Y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2018-12-05T08:18:31Z</dcterms:created>
  <dcterms:modified xsi:type="dcterms:W3CDTF">2018-12-05T08:19:48Z</dcterms:modified>
  <cp:category/>
  <cp:version/>
  <cp:contentType/>
  <cp:contentStatus/>
</cp:coreProperties>
</file>