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<sst xmlns="http://schemas.openxmlformats.org/spreadsheetml/2006/main" count="68" uniqueCount="49">
  <si>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</si>
  <si>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</si>
  <si>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</si>
  <si>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</si>
  <si>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</si>
  <si>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</si>
  <si>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</si>
  <si>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</si>
  <si>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</si>
  <si>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</si>
  <si>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</si>
  <si>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</si>
  <si>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</si>
  <si>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</si>
  <si>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</si>
  <si>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</si>
  <si>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</si>
  <si>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</si>
  <si>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</si>
  <si>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</si>
  <si>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</si>
  <si>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</si>
  <si>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</si>
  <si>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>09/10.02.2016</t>
  </si>
  <si>
    <t>+</t>
  </si>
  <si>
    <t>16/17.02.2016</t>
  </si>
  <si>
    <t>21.02.2016</t>
  </si>
  <si>
    <t>24.02.2106</t>
  </si>
  <si>
    <t>01/02.03.2016</t>
  </si>
  <si>
    <t>08/09.03.2016</t>
  </si>
  <si>
    <t>15/16.03.2016</t>
  </si>
  <si>
    <t>Домашна</t>
  </si>
  <si>
    <t>29/30.03.2016</t>
  </si>
  <si>
    <t>05/06.04.2016</t>
  </si>
  <si>
    <t>20.04.2016</t>
  </si>
  <si>
    <t>26.04.2016</t>
  </si>
  <si>
    <t xml:space="preserve">прв поправен </t>
  </si>
  <si>
    <t>II поправен</t>
  </si>
  <si>
    <t>Прилеп</t>
  </si>
  <si>
    <t>Предметен наставник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</si>
  <si>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МЕЃУНАРОДНИ СМЕТКОВОДСТВЕНИ СТАНДАРДИ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02.11.2017 год. </t>
    </r>
  </si>
  <si>
    <t>32/14</t>
  </si>
  <si>
    <t>160/14</t>
  </si>
  <si>
    <t>570/01</t>
  </si>
  <si>
    <t>43/14</t>
  </si>
  <si>
    <t>163/14</t>
  </si>
  <si>
    <t>Заклучно со ред. бр. 5</t>
  </si>
  <si>
    <t>Проф. д-р. Пеце Николовски</t>
  </si>
  <si>
    <t>КОНЕЧНИ РЕЗУЛТАТИ</t>
  </si>
</sst>
</file>

<file path=xl/styles.xml><?xml version="1.0" encoding="utf-8"?>
<styleSheet xmlns="http://schemas.openxmlformats.org/spreadsheetml/2006/main">
  <numFmts count="17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F]dddd\,\ dd\ mmmm\ yyyy"/>
  </numFmts>
  <fonts count="47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180" wrapText="1"/>
    </xf>
    <xf numFmtId="0" fontId="4" fillId="0" borderId="10" xfId="0" applyFont="1" applyFill="1" applyBorder="1" applyAlignment="1">
      <alignment horizontal="center" vertical="center" textRotation="180"/>
    </xf>
    <xf numFmtId="0" fontId="46" fillId="0" borderId="10" xfId="0" applyFont="1" applyFill="1" applyBorder="1" applyAlignment="1">
      <alignment horizontal="center" vertical="center" textRotation="180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textRotation="180" wrapText="1"/>
    </xf>
    <xf numFmtId="0" fontId="3" fillId="33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2" fillId="34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 vertical="center" textRotation="180" wrapText="1"/>
    </xf>
    <xf numFmtId="0" fontId="3" fillId="34" borderId="1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 quotePrefix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left"/>
    </xf>
    <xf numFmtId="0" fontId="4" fillId="35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"/>
  <sheetViews>
    <sheetView tabSelected="1" zoomScalePageLayoutView="0" workbookViewId="0" topLeftCell="A1">
      <selection activeCell="B10" sqref="B10:B14"/>
    </sheetView>
  </sheetViews>
  <sheetFormatPr defaultColWidth="9.140625" defaultRowHeight="12.75"/>
  <cols>
    <col min="1" max="1" width="4.421875" style="0" customWidth="1"/>
    <col min="2" max="2" width="25.7109375" style="16" customWidth="1"/>
    <col min="3" max="3" width="7.28125" style="2" customWidth="1"/>
    <col min="4" max="4" width="6.28125" style="2" customWidth="1"/>
    <col min="5" max="5" width="6.28125" style="2" hidden="1" customWidth="1"/>
    <col min="6" max="6" width="5.7109375" style="2" customWidth="1"/>
    <col min="7" max="7" width="5.7109375" style="2" hidden="1" customWidth="1"/>
    <col min="8" max="8" width="8.00390625" style="2" customWidth="1"/>
    <col min="9" max="9" width="2.7109375" style="2" hidden="1" customWidth="1"/>
    <col min="10" max="10" width="2.28125" style="2" hidden="1" customWidth="1"/>
    <col min="11" max="11" width="2.140625" style="2" hidden="1" customWidth="1"/>
    <col min="12" max="12" width="2.421875" style="2" hidden="1" customWidth="1"/>
    <col min="13" max="13" width="2.140625" style="2" hidden="1" customWidth="1"/>
    <col min="14" max="15" width="2.28125" style="2" hidden="1" customWidth="1"/>
    <col min="16" max="19" width="2.140625" style="2" hidden="1" customWidth="1"/>
    <col min="20" max="20" width="12.00390625" style="22" hidden="1" customWidth="1"/>
    <col min="21" max="21" width="3.28125" style="27" hidden="1" customWidth="1"/>
    <col min="22" max="22" width="4.8515625" style="15" customWidth="1"/>
    <col min="23" max="23" width="4.57421875" style="2" customWidth="1"/>
    <col min="24" max="24" width="4.8515625" style="2" customWidth="1"/>
    <col min="25" max="25" width="3.421875" style="0" customWidth="1"/>
    <col min="26" max="26" width="4.8515625" style="0" customWidth="1"/>
    <col min="27" max="27" width="5.28125" style="0" customWidth="1"/>
    <col min="28" max="28" width="5.57421875" style="2" customWidth="1"/>
    <col min="29" max="29" width="10.140625" style="2" customWidth="1"/>
    <col min="31" max="32" width="9.140625" style="0" customWidth="1"/>
  </cols>
  <sheetData>
    <row r="1" spans="1:32" ht="15.75" customHeight="1">
      <c r="A1" s="8"/>
      <c r="B1" s="8"/>
      <c r="C1" s="40" t="s">
        <v>48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9"/>
      <c r="AC1" s="9"/>
      <c r="AD1" s="3"/>
      <c r="AE1" s="1" t="s">
        <v>7</v>
      </c>
      <c r="AF1" s="1" t="s">
        <v>15</v>
      </c>
    </row>
    <row r="2" spans="1:32" ht="12.75">
      <c r="A2" s="8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9"/>
      <c r="U2" s="23"/>
      <c r="V2" s="9"/>
      <c r="W2" s="9"/>
      <c r="X2" s="9"/>
      <c r="Y2" s="8"/>
      <c r="Z2" s="8"/>
      <c r="AA2" s="8"/>
      <c r="AB2" s="9"/>
      <c r="AC2" s="9"/>
      <c r="AD2" s="3"/>
      <c r="AE2" s="3">
        <v>0</v>
      </c>
      <c r="AF2" s="3" t="s">
        <v>16</v>
      </c>
    </row>
    <row r="3" spans="1:32" ht="12.75" customHeight="1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3"/>
      <c r="AE3" s="3">
        <v>51</v>
      </c>
      <c r="AF3" s="3" t="s">
        <v>17</v>
      </c>
    </row>
    <row r="4" spans="1:32" ht="18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3"/>
      <c r="AE4" s="3">
        <v>61</v>
      </c>
      <c r="AF4" s="3" t="s">
        <v>18</v>
      </c>
    </row>
    <row r="5" spans="1:32" ht="16.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3"/>
      <c r="AE5" s="3">
        <v>71</v>
      </c>
      <c r="AF5" s="3" t="s">
        <v>19</v>
      </c>
    </row>
    <row r="6" spans="1:32" ht="12.75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9"/>
      <c r="U6" s="23"/>
      <c r="V6" s="9"/>
      <c r="W6" s="9"/>
      <c r="X6" s="9"/>
      <c r="Y6" s="8"/>
      <c r="Z6" s="8"/>
      <c r="AA6" s="8"/>
      <c r="AB6" s="9"/>
      <c r="AC6" s="9"/>
      <c r="AD6" s="3"/>
      <c r="AE6" s="3">
        <v>81</v>
      </c>
      <c r="AF6" s="3" t="s">
        <v>20</v>
      </c>
    </row>
    <row r="7" spans="1:32" ht="12.75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9"/>
      <c r="U7" s="23"/>
      <c r="V7" s="9"/>
      <c r="W7" s="9"/>
      <c r="X7" s="9"/>
      <c r="Y7" s="8"/>
      <c r="Z7" s="8"/>
      <c r="AA7" s="8"/>
      <c r="AB7" s="9"/>
      <c r="AC7" s="9"/>
      <c r="AD7" s="3"/>
      <c r="AE7" s="3">
        <v>91</v>
      </c>
      <c r="AF7" s="3" t="s">
        <v>21</v>
      </c>
    </row>
    <row r="8" spans="1:32" ht="92.25" customHeight="1">
      <c r="A8" s="5">
        <f>A8:E14</f>
        <v>0</v>
      </c>
      <c r="B8" s="10" t="s">
        <v>8</v>
      </c>
      <c r="C8" s="11" t="s">
        <v>9</v>
      </c>
      <c r="D8" s="12" t="s">
        <v>0</v>
      </c>
      <c r="E8" s="12" t="s">
        <v>36</v>
      </c>
      <c r="F8" s="13" t="s">
        <v>10</v>
      </c>
      <c r="G8" s="13" t="s">
        <v>37</v>
      </c>
      <c r="H8" s="12" t="s">
        <v>11</v>
      </c>
      <c r="I8" s="12" t="s">
        <v>23</v>
      </c>
      <c r="J8" s="12" t="s">
        <v>25</v>
      </c>
      <c r="K8" s="12" t="s">
        <v>26</v>
      </c>
      <c r="L8" s="12" t="s">
        <v>27</v>
      </c>
      <c r="M8" s="12" t="s">
        <v>28</v>
      </c>
      <c r="N8" s="12" t="s">
        <v>29</v>
      </c>
      <c r="O8" s="12" t="s">
        <v>30</v>
      </c>
      <c r="P8" s="12" t="s">
        <v>32</v>
      </c>
      <c r="Q8" s="12" t="s">
        <v>33</v>
      </c>
      <c r="R8" s="12" t="s">
        <v>34</v>
      </c>
      <c r="S8" s="12" t="s">
        <v>35</v>
      </c>
      <c r="T8" s="20" t="s">
        <v>1</v>
      </c>
      <c r="U8" s="24" t="s">
        <v>31</v>
      </c>
      <c r="V8" s="14" t="s">
        <v>22</v>
      </c>
      <c r="W8" s="13" t="s">
        <v>1</v>
      </c>
      <c r="X8" s="13" t="s">
        <v>12</v>
      </c>
      <c r="Y8" s="13" t="s">
        <v>3</v>
      </c>
      <c r="Z8" s="12" t="s">
        <v>2</v>
      </c>
      <c r="AA8" s="12" t="s">
        <v>13</v>
      </c>
      <c r="AB8" s="10" t="s">
        <v>4</v>
      </c>
      <c r="AC8" s="11" t="s">
        <v>5</v>
      </c>
      <c r="AD8" s="3"/>
      <c r="AE8" s="3"/>
      <c r="AF8" s="3"/>
    </row>
    <row r="9" spans="1:32" ht="15.75">
      <c r="A9" s="5" t="s">
        <v>14</v>
      </c>
      <c r="B9" s="5" t="s">
        <v>6</v>
      </c>
      <c r="C9" s="5"/>
      <c r="D9" s="5" t="s">
        <v>7</v>
      </c>
      <c r="E9" s="5"/>
      <c r="F9" s="5" t="s">
        <v>7</v>
      </c>
      <c r="G9" s="5"/>
      <c r="H9" s="5" t="s">
        <v>7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21"/>
      <c r="U9" s="25"/>
      <c r="V9" s="7" t="s">
        <v>7</v>
      </c>
      <c r="W9" s="5" t="s">
        <v>7</v>
      </c>
      <c r="X9" s="5" t="s">
        <v>7</v>
      </c>
      <c r="Y9" s="5" t="s">
        <v>7</v>
      </c>
      <c r="Z9" s="5" t="s">
        <v>7</v>
      </c>
      <c r="AA9" s="5" t="s">
        <v>7</v>
      </c>
      <c r="AB9" s="5" t="s">
        <v>7</v>
      </c>
      <c r="AC9" s="5"/>
      <c r="AD9" s="3"/>
      <c r="AE9" s="1"/>
      <c r="AF9" s="1"/>
    </row>
    <row r="10" spans="1:32" s="35" customFormat="1" ht="15.75">
      <c r="A10" s="4">
        <v>1</v>
      </c>
      <c r="B10" s="30"/>
      <c r="C10" s="32" t="s">
        <v>41</v>
      </c>
      <c r="D10" s="32"/>
      <c r="E10" s="32"/>
      <c r="F10" s="32"/>
      <c r="G10" s="32"/>
      <c r="H10" s="33">
        <v>65</v>
      </c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>
        <v>2</v>
      </c>
      <c r="W10" s="32"/>
      <c r="X10" s="39">
        <v>4</v>
      </c>
      <c r="Y10" s="32">
        <v>4</v>
      </c>
      <c r="Z10" s="30"/>
      <c r="AA10" s="30"/>
      <c r="AB10" s="32">
        <f>ROUND(H10+V10+W10+X10+Y10+Z10+AA10,0)</f>
        <v>75</v>
      </c>
      <c r="AC10" s="32" t="str">
        <f>VLOOKUP(AB10,$AE$2:$AF$7,2)</f>
        <v>8 (осум)</v>
      </c>
      <c r="AD10" s="36"/>
      <c r="AE10" s="36"/>
      <c r="AF10" s="36"/>
    </row>
    <row r="11" spans="1:32" s="35" customFormat="1" ht="15.75">
      <c r="A11" s="6">
        <v>2</v>
      </c>
      <c r="B11" s="30"/>
      <c r="C11" s="32" t="s">
        <v>42</v>
      </c>
      <c r="D11" s="32"/>
      <c r="E11" s="32"/>
      <c r="F11" s="32"/>
      <c r="G11" s="32"/>
      <c r="H11" s="33">
        <v>55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>
        <v>2</v>
      </c>
      <c r="W11" s="32"/>
      <c r="X11" s="39">
        <v>4</v>
      </c>
      <c r="Y11" s="32"/>
      <c r="Z11" s="30"/>
      <c r="AA11" s="30"/>
      <c r="AB11" s="32">
        <f>ROUND(H11+V11+W11+X11+Y11+Z11+AA11,0)</f>
        <v>61</v>
      </c>
      <c r="AC11" s="32" t="str">
        <f>VLOOKUP(AB11,$AE$2:$AF$7,2)</f>
        <v>7 (седум)</v>
      </c>
      <c r="AD11" s="36"/>
      <c r="AE11" s="36"/>
      <c r="AF11" s="36"/>
    </row>
    <row r="12" spans="1:29" s="37" customFormat="1" ht="15.75">
      <c r="A12" s="30">
        <v>3</v>
      </c>
      <c r="B12" s="30"/>
      <c r="C12" s="32" t="s">
        <v>43</v>
      </c>
      <c r="D12" s="32"/>
      <c r="E12" s="32"/>
      <c r="F12" s="32"/>
      <c r="G12" s="32"/>
      <c r="H12" s="33">
        <v>51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9"/>
      <c r="Y12" s="32"/>
      <c r="Z12" s="30"/>
      <c r="AA12" s="30"/>
      <c r="AB12" s="32">
        <f>ROUND(H12+V12+W12+X12+Y12+Z12+AA12,0)</f>
        <v>51</v>
      </c>
      <c r="AC12" s="32" t="str">
        <f>VLOOKUP(AB12,$AE$2:$AF$7,2)</f>
        <v>6 (шест)</v>
      </c>
    </row>
    <row r="13" spans="1:32" s="35" customFormat="1" ht="15.75">
      <c r="A13" s="6">
        <v>4</v>
      </c>
      <c r="B13" s="30"/>
      <c r="C13" s="32" t="s">
        <v>44</v>
      </c>
      <c r="D13" s="32"/>
      <c r="E13" s="32"/>
      <c r="F13" s="32"/>
      <c r="G13" s="32"/>
      <c r="H13" s="33">
        <v>51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>
        <v>2</v>
      </c>
      <c r="W13" s="32"/>
      <c r="X13" s="39">
        <v>4</v>
      </c>
      <c r="Y13" s="32"/>
      <c r="Z13" s="30"/>
      <c r="AA13" s="30"/>
      <c r="AB13" s="32">
        <f>ROUND(H13+V13+W13+X13+Y13+Z13+AA13,0)</f>
        <v>57</v>
      </c>
      <c r="AC13" s="32" t="str">
        <f>VLOOKUP(AB13,$AE$2:$AF$7,2)</f>
        <v>6 (шест)</v>
      </c>
      <c r="AD13" s="36"/>
      <c r="AE13" s="36"/>
      <c r="AF13" s="36"/>
    </row>
    <row r="14" spans="1:29" s="37" customFormat="1" ht="15.75">
      <c r="A14" s="30">
        <v>5</v>
      </c>
      <c r="B14" s="30"/>
      <c r="C14" s="31" t="s">
        <v>45</v>
      </c>
      <c r="D14" s="32"/>
      <c r="E14" s="32">
        <v>75</v>
      </c>
      <c r="F14" s="32"/>
      <c r="G14" s="32">
        <v>43</v>
      </c>
      <c r="H14" s="33">
        <v>51</v>
      </c>
      <c r="I14" s="32" t="s">
        <v>24</v>
      </c>
      <c r="J14" s="32" t="s">
        <v>24</v>
      </c>
      <c r="K14" s="32" t="s">
        <v>24</v>
      </c>
      <c r="L14" s="32"/>
      <c r="M14" s="32" t="s">
        <v>24</v>
      </c>
      <c r="N14" s="32" t="s">
        <v>24</v>
      </c>
      <c r="O14" s="32" t="s">
        <v>24</v>
      </c>
      <c r="P14" s="32" t="s">
        <v>24</v>
      </c>
      <c r="Q14" s="32" t="s">
        <v>24</v>
      </c>
      <c r="R14" s="32"/>
      <c r="S14" s="32"/>
      <c r="T14" s="32" t="s">
        <v>24</v>
      </c>
      <c r="U14" s="32"/>
      <c r="V14" s="32">
        <v>2</v>
      </c>
      <c r="W14" s="32"/>
      <c r="X14" s="39">
        <v>6</v>
      </c>
      <c r="Y14" s="32">
        <v>2</v>
      </c>
      <c r="Z14" s="30"/>
      <c r="AA14" s="30"/>
      <c r="AB14" s="32">
        <f>ROUND(H14+V14+W14+X14+Y14+Z14+AA14,0)</f>
        <v>61</v>
      </c>
      <c r="AC14" s="32" t="str">
        <f>VLOOKUP(AB14,$AE$2:$AF$7,2)</f>
        <v>7 (седум)</v>
      </c>
    </row>
    <row r="15" spans="1:29" ht="15.75">
      <c r="A15" s="17"/>
      <c r="B15" s="17" t="s">
        <v>46</v>
      </c>
      <c r="C15" s="18"/>
      <c r="D15" s="18"/>
      <c r="E15" s="18"/>
      <c r="F15" s="18"/>
      <c r="G15" s="18"/>
      <c r="H15" s="2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29"/>
      <c r="U15" s="26"/>
      <c r="V15" s="18"/>
      <c r="W15" s="18"/>
      <c r="X15" s="18"/>
      <c r="Y15" s="18"/>
      <c r="Z15" s="17"/>
      <c r="AA15" s="17"/>
      <c r="AB15" s="18"/>
      <c r="AC15" s="34"/>
    </row>
    <row r="16" spans="1:29" ht="15.75">
      <c r="A16" s="17"/>
      <c r="B16" s="17"/>
      <c r="C16" s="18"/>
      <c r="D16" s="18"/>
      <c r="E16" s="18"/>
      <c r="F16" s="18"/>
      <c r="G16" s="18"/>
      <c r="H16" s="2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29"/>
      <c r="U16" s="26"/>
      <c r="V16" s="18"/>
      <c r="W16" s="18"/>
      <c r="X16" s="18"/>
      <c r="Y16" s="18"/>
      <c r="Z16" s="17"/>
      <c r="AA16" s="17"/>
      <c r="AB16" s="18"/>
      <c r="AC16" s="34"/>
    </row>
    <row r="17" spans="1:29" ht="15.75">
      <c r="A17" s="17"/>
      <c r="B17" s="17" t="s">
        <v>38</v>
      </c>
      <c r="C17" s="18"/>
      <c r="D17" s="18"/>
      <c r="E17" s="18"/>
      <c r="F17" s="18"/>
      <c r="G17" s="18"/>
      <c r="H17" s="2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29"/>
      <c r="U17" s="26"/>
      <c r="V17" s="18"/>
      <c r="W17" s="18"/>
      <c r="X17" s="18"/>
      <c r="Y17" s="18"/>
      <c r="Z17" s="42" t="s">
        <v>39</v>
      </c>
      <c r="AA17" s="42"/>
      <c r="AB17" s="42"/>
      <c r="AC17" s="42"/>
    </row>
    <row r="18" spans="1:30" ht="15.75">
      <c r="A18" s="17"/>
      <c r="B18" s="38">
        <v>43049</v>
      </c>
      <c r="C18" s="18"/>
      <c r="D18" s="18"/>
      <c r="E18" s="18"/>
      <c r="F18" s="18"/>
      <c r="G18" s="18"/>
      <c r="H18" s="2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29"/>
      <c r="U18" s="26"/>
      <c r="V18" s="18"/>
      <c r="W18" s="18"/>
      <c r="X18" s="18"/>
      <c r="Y18" s="18"/>
      <c r="Z18" s="42" t="s">
        <v>47</v>
      </c>
      <c r="AA18" s="42"/>
      <c r="AB18" s="42"/>
      <c r="AC18" s="42"/>
      <c r="AD18" s="42"/>
    </row>
  </sheetData>
  <sheetProtection/>
  <mergeCells count="4">
    <mergeCell ref="C1:AA1"/>
    <mergeCell ref="A3:AC5"/>
    <mergeCell ref="Z17:AC17"/>
    <mergeCell ref="Z18:AD18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Asus</cp:lastModifiedBy>
  <cp:lastPrinted>2016-06-16T12:28:30Z</cp:lastPrinted>
  <dcterms:created xsi:type="dcterms:W3CDTF">2011-06-01T07:35:29Z</dcterms:created>
  <dcterms:modified xsi:type="dcterms:W3CDTF">2017-11-13T09:51:55Z</dcterms:modified>
  <cp:category/>
  <cp:version/>
  <cp:contentType/>
  <cp:contentStatus/>
</cp:coreProperties>
</file>