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<sst xmlns="http://schemas.openxmlformats.org/spreadsheetml/2006/main" count="79" uniqueCount="46">
  <si>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</si>
  <si>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</si>
  <si>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</si>
  <si>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</si>
  <si>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</si>
  <si>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</si>
  <si>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</si>
  <si>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</si>
  <si>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</si>
  <si>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</si>
  <si>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</si>
  <si>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</si>
  <si>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</si>
  <si>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</si>
  <si>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</si>
  <si>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</si>
  <si>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</si>
  <si>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</si>
  <si>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</si>
  <si>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</si>
  <si>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</si>
  <si>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</si>
  <si>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</si>
  <si>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</si>
  <si>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</si>
  <si>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</si>
  <si>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</si>
  <si>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</si>
  <si>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</si>
  <si>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</si>
  <si>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</si>
  <si>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</si>
  <si>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</si>
  <si>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</si>
  <si>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II поправен</t>
  </si>
  <si>
    <t>Вкупно</t>
  </si>
  <si>
    <t>Прилеп</t>
  </si>
  <si>
    <t xml:space="preserve"> РЕЗУЛТАТИ</t>
  </si>
  <si>
    <t>Испитна комисија:</t>
  </si>
  <si>
    <t>1. Проф.д-р Гордана Витанова</t>
  </si>
  <si>
    <t>2. Проф. д-р Гордана Трајкоска</t>
  </si>
  <si>
    <t>36/17</t>
  </si>
  <si>
    <t>24/17</t>
  </si>
  <si>
    <t>14/17</t>
  </si>
  <si>
    <t>Заклучно со реден број 3</t>
  </si>
  <si>
    <r>
      <t xml:space="preserve">од испитот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ПАЗАР НА КАПИТАЛ И ФИНАНСИСКИ ИНСТИТУЦИИ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08.06.2018 год. </t>
    </r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</si>
</sst>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00"/>
  </numFmts>
  <fonts count="4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72" fontId="6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0"/>
  <sheetViews>
    <sheetView tabSelected="1" zoomScalePageLayoutView="0" workbookViewId="0" topLeftCell="A3">
      <selection activeCell="C10" sqref="C10:C12"/>
    </sheetView>
  </sheetViews>
  <sheetFormatPr defaultColWidth="9.140625" defaultRowHeight="12.75"/>
  <cols>
    <col min="2" max="2" width="4.421875" style="0" customWidth="1"/>
    <col min="3" max="3" width="27.7109375" style="11" customWidth="1"/>
    <col min="4" max="4" width="7.28125" style="12" customWidth="1"/>
    <col min="5" max="5" width="6.28125" style="2" customWidth="1"/>
    <col min="6" max="6" width="5.7109375" style="2" customWidth="1"/>
    <col min="7" max="7" width="5.7109375" style="2" hidden="1" customWidth="1"/>
    <col min="8" max="8" width="16.85156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8" hidden="1" customWidth="1"/>
    <col min="20" max="20" width="4.57421875" style="2" customWidth="1"/>
    <col min="21" max="21" width="4.8515625" style="2" customWidth="1"/>
    <col min="22" max="22" width="5.8515625" style="0" hidden="1" customWidth="1"/>
    <col min="23" max="23" width="4.8515625" style="2" hidden="1" customWidth="1"/>
    <col min="24" max="24" width="0.13671875" style="2" hidden="1" customWidth="1"/>
    <col min="25" max="25" width="6.57421875" style="2" customWidth="1"/>
    <col min="26" max="26" width="11.421875" style="2" customWidth="1"/>
    <col min="27" max="27" width="12.140625" style="2" customWidth="1"/>
    <col min="29" max="30" width="9.140625" style="0" customWidth="1"/>
  </cols>
  <sheetData>
    <row r="1" spans="2:30" ht="15.75" customHeight="1">
      <c r="B1" s="35" t="s">
        <v>37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1"/>
      <c r="AC1" s="1" t="s">
        <v>7</v>
      </c>
      <c r="AD1" s="1" t="s">
        <v>15</v>
      </c>
    </row>
    <row r="2" spans="2:30" ht="15.75">
      <c r="B2" s="6"/>
      <c r="C2" s="9"/>
      <c r="D2" s="10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  <c r="W2" s="7"/>
      <c r="X2" s="7"/>
      <c r="Y2" s="7"/>
      <c r="Z2" s="7"/>
      <c r="AA2" s="7"/>
      <c r="AB2" s="3"/>
      <c r="AC2" s="3">
        <v>0</v>
      </c>
      <c r="AD2" s="3" t="s">
        <v>16</v>
      </c>
    </row>
    <row r="3" spans="2:30" ht="12.75" customHeight="1">
      <c r="B3" s="36" t="s">
        <v>45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2"/>
      <c r="AC3" s="3">
        <v>51</v>
      </c>
      <c r="AD3" s="3" t="s">
        <v>17</v>
      </c>
    </row>
    <row r="4" spans="2:30" ht="18.7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2"/>
      <c r="AC4" s="3">
        <v>61</v>
      </c>
      <c r="AD4" s="3" t="s">
        <v>18</v>
      </c>
    </row>
    <row r="5" spans="2:30" ht="16.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2"/>
      <c r="AC5" s="3">
        <v>71</v>
      </c>
      <c r="AD5" s="3" t="s">
        <v>19</v>
      </c>
    </row>
    <row r="6" spans="2:30" ht="15.75">
      <c r="B6" s="6"/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6"/>
      <c r="W6" s="7"/>
      <c r="X6" s="7"/>
      <c r="Y6" s="7"/>
      <c r="Z6" s="7"/>
      <c r="AA6" s="7"/>
      <c r="AB6" s="3"/>
      <c r="AC6" s="3">
        <v>81</v>
      </c>
      <c r="AD6" s="3" t="s">
        <v>20</v>
      </c>
    </row>
    <row r="7" spans="2:30" ht="15.75">
      <c r="B7" s="6"/>
      <c r="C7" s="9"/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"/>
      <c r="W7" s="7"/>
      <c r="X7" s="7"/>
      <c r="Y7" s="7"/>
      <c r="Z7" s="7"/>
      <c r="AA7" s="7"/>
      <c r="AB7" s="3"/>
      <c r="AC7" s="3">
        <v>91</v>
      </c>
      <c r="AD7" s="3" t="s">
        <v>21</v>
      </c>
    </row>
    <row r="8" spans="2:30" ht="92.25" customHeight="1">
      <c r="B8" s="16">
        <f>B8:E11</f>
        <v>0</v>
      </c>
      <c r="C8" s="17" t="s">
        <v>8</v>
      </c>
      <c r="D8" s="18" t="s">
        <v>9</v>
      </c>
      <c r="E8" s="19" t="s">
        <v>0</v>
      </c>
      <c r="F8" s="20" t="s">
        <v>10</v>
      </c>
      <c r="G8" s="20" t="s">
        <v>34</v>
      </c>
      <c r="H8" s="19" t="s">
        <v>11</v>
      </c>
      <c r="I8" s="19" t="s">
        <v>23</v>
      </c>
      <c r="J8" s="19" t="s">
        <v>25</v>
      </c>
      <c r="K8" s="19" t="s">
        <v>26</v>
      </c>
      <c r="L8" s="19" t="s">
        <v>27</v>
      </c>
      <c r="M8" s="19" t="s">
        <v>28</v>
      </c>
      <c r="N8" s="19" t="s">
        <v>29</v>
      </c>
      <c r="O8" s="19" t="s">
        <v>30</v>
      </c>
      <c r="P8" s="19" t="s">
        <v>31</v>
      </c>
      <c r="Q8" s="19" t="s">
        <v>32</v>
      </c>
      <c r="R8" s="19" t="s">
        <v>33</v>
      </c>
      <c r="S8" s="21" t="s">
        <v>22</v>
      </c>
      <c r="T8" s="20" t="s">
        <v>1</v>
      </c>
      <c r="U8" s="20" t="s">
        <v>12</v>
      </c>
      <c r="V8" s="20" t="s">
        <v>3</v>
      </c>
      <c r="W8" s="19" t="s">
        <v>2</v>
      </c>
      <c r="X8" s="19" t="s">
        <v>13</v>
      </c>
      <c r="Y8" s="19" t="s">
        <v>35</v>
      </c>
      <c r="Z8" s="17" t="s">
        <v>4</v>
      </c>
      <c r="AA8" s="18" t="s">
        <v>5</v>
      </c>
      <c r="AB8" s="3"/>
      <c r="AC8" s="3"/>
      <c r="AD8" s="3"/>
    </row>
    <row r="9" spans="2:30" ht="15.75">
      <c r="B9" s="16" t="s">
        <v>14</v>
      </c>
      <c r="C9" s="16" t="s">
        <v>6</v>
      </c>
      <c r="D9" s="16"/>
      <c r="E9" s="16" t="s">
        <v>7</v>
      </c>
      <c r="F9" s="16" t="s">
        <v>7</v>
      </c>
      <c r="G9" s="16"/>
      <c r="H9" s="16" t="s">
        <v>7</v>
      </c>
      <c r="I9" s="16" t="s">
        <v>7</v>
      </c>
      <c r="J9" s="16" t="s">
        <v>7</v>
      </c>
      <c r="K9" s="16" t="s">
        <v>7</v>
      </c>
      <c r="L9" s="16" t="s">
        <v>7</v>
      </c>
      <c r="M9" s="16" t="s">
        <v>7</v>
      </c>
      <c r="N9" s="16" t="s">
        <v>7</v>
      </c>
      <c r="O9" s="16" t="s">
        <v>7</v>
      </c>
      <c r="P9" s="16" t="s">
        <v>7</v>
      </c>
      <c r="Q9" s="16" t="s">
        <v>7</v>
      </c>
      <c r="R9" s="16" t="s">
        <v>7</v>
      </c>
      <c r="S9" s="22" t="s">
        <v>7</v>
      </c>
      <c r="T9" s="16" t="s">
        <v>7</v>
      </c>
      <c r="U9" s="16" t="s">
        <v>7</v>
      </c>
      <c r="V9" s="16" t="s">
        <v>7</v>
      </c>
      <c r="W9" s="16" t="s">
        <v>7</v>
      </c>
      <c r="X9" s="16" t="s">
        <v>7</v>
      </c>
      <c r="Y9" s="16" t="s">
        <v>7</v>
      </c>
      <c r="Z9" s="16" t="s">
        <v>7</v>
      </c>
      <c r="AA9" s="16" t="s">
        <v>7</v>
      </c>
      <c r="AB9" s="3"/>
      <c r="AC9" s="1"/>
      <c r="AD9" s="1"/>
    </row>
    <row r="10" spans="2:30" ht="15.75">
      <c r="B10" s="15">
        <v>1</v>
      </c>
      <c r="C10" s="23"/>
      <c r="D10" s="24" t="s">
        <v>41</v>
      </c>
      <c r="E10" s="25"/>
      <c r="F10" s="4"/>
      <c r="G10" s="4"/>
      <c r="H10" s="29">
        <v>46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 t="s">
        <v>24</v>
      </c>
      <c r="O10" s="4"/>
      <c r="P10" s="4"/>
      <c r="Q10" s="4"/>
      <c r="R10" s="4"/>
      <c r="S10" s="4">
        <v>0</v>
      </c>
      <c r="T10" s="4">
        <v>10</v>
      </c>
      <c r="U10" s="4">
        <v>10</v>
      </c>
      <c r="V10" s="4">
        <v>0</v>
      </c>
      <c r="W10" s="4">
        <v>0</v>
      </c>
      <c r="X10" s="4">
        <v>0</v>
      </c>
      <c r="Y10" s="4">
        <f>S10+T10+U10+V10</f>
        <v>20</v>
      </c>
      <c r="Z10" s="4">
        <f>ROUND(H10+S10+T10+U10+V10+W10+X10,0)</f>
        <v>66</v>
      </c>
      <c r="AA10" s="4" t="str">
        <f>VLOOKUP(Z10,$AC$2:$AD$7,2)</f>
        <v>7 (седум)</v>
      </c>
      <c r="AB10" s="3"/>
      <c r="AC10" s="3"/>
      <c r="AD10" s="3"/>
    </row>
    <row r="11" spans="2:30" ht="15.75">
      <c r="B11" s="5">
        <v>2</v>
      </c>
      <c r="C11" s="23"/>
      <c r="D11" s="24" t="s">
        <v>43</v>
      </c>
      <c r="E11" s="25"/>
      <c r="F11" s="4"/>
      <c r="G11" s="4"/>
      <c r="H11" s="29">
        <v>67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10</v>
      </c>
      <c r="U11" s="4">
        <v>10</v>
      </c>
      <c r="V11" s="4"/>
      <c r="W11" s="4"/>
      <c r="X11" s="4"/>
      <c r="Y11" s="4">
        <f>S11+T11+U11+V11</f>
        <v>20</v>
      </c>
      <c r="Z11" s="4">
        <f>ROUND(H11+S11+T11+U11+V11+W11+X11,0)</f>
        <v>87</v>
      </c>
      <c r="AA11" s="4" t="str">
        <f>VLOOKUP(Z11,$AC$2:$AD$7,2)</f>
        <v>9 (девет)</v>
      </c>
      <c r="AB11" s="3"/>
      <c r="AC11" s="3"/>
      <c r="AD11" s="3"/>
    </row>
    <row r="12" spans="2:30" ht="15.75">
      <c r="B12" s="5">
        <v>3</v>
      </c>
      <c r="C12" s="23"/>
      <c r="D12" s="24" t="s">
        <v>42</v>
      </c>
      <c r="E12" s="25"/>
      <c r="F12" s="4"/>
      <c r="G12" s="4"/>
      <c r="H12" s="29">
        <v>80</v>
      </c>
      <c r="I12" s="4" t="s">
        <v>24</v>
      </c>
      <c r="J12" s="4" t="s">
        <v>24</v>
      </c>
      <c r="K12" s="4"/>
      <c r="L12" s="4"/>
      <c r="M12" s="4" t="s">
        <v>24</v>
      </c>
      <c r="N12" s="4" t="s">
        <v>24</v>
      </c>
      <c r="O12" s="4" t="s">
        <v>24</v>
      </c>
      <c r="P12" s="4" t="s">
        <v>24</v>
      </c>
      <c r="Q12" s="4"/>
      <c r="R12" s="4"/>
      <c r="S12" s="4">
        <v>0</v>
      </c>
      <c r="T12" s="4">
        <v>10</v>
      </c>
      <c r="U12" s="4">
        <v>10</v>
      </c>
      <c r="V12" s="4">
        <v>0</v>
      </c>
      <c r="W12" s="4">
        <v>0</v>
      </c>
      <c r="X12" s="4">
        <v>0</v>
      </c>
      <c r="Y12" s="4">
        <f>S12+T12+U12+V12</f>
        <v>20</v>
      </c>
      <c r="Z12" s="4">
        <f>ROUND(H12+S12+T12+U12+V12+W12+X12,0)</f>
        <v>100</v>
      </c>
      <c r="AA12" s="4" t="str">
        <f>VLOOKUP(Z12,$AC$2:$AD$7,2)</f>
        <v>10 (десет) </v>
      </c>
      <c r="AB12" s="3"/>
      <c r="AC12" s="3"/>
      <c r="AD12" s="3"/>
    </row>
    <row r="13" spans="2:27" s="26" customFormat="1" ht="15.75" customHeight="1">
      <c r="B13"/>
      <c r="C13" s="34" t="s">
        <v>44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/>
      <c r="W13" s="2"/>
      <c r="X13" s="2"/>
      <c r="Y13" s="2"/>
      <c r="Z13" s="2"/>
      <c r="AA13" s="2"/>
    </row>
    <row r="14" spans="2:27" s="26" customFormat="1" ht="15.75" customHeight="1">
      <c r="B1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/>
      <c r="W14" s="2"/>
      <c r="X14" s="2"/>
      <c r="Y14" s="2"/>
      <c r="Z14" s="2"/>
      <c r="AA14" s="2"/>
    </row>
    <row r="15" spans="3:26" ht="15.75">
      <c r="C15" s="13" t="s">
        <v>36</v>
      </c>
      <c r="D15" s="14"/>
      <c r="E15" s="14"/>
      <c r="F15" s="14"/>
      <c r="G15" s="14"/>
      <c r="H15" s="33" t="s">
        <v>38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14"/>
    </row>
    <row r="16" spans="3:26" ht="15.75"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0"/>
      <c r="T16" s="14"/>
      <c r="U16" s="14"/>
      <c r="V16" s="13"/>
      <c r="W16" s="14"/>
      <c r="X16" s="14"/>
      <c r="Y16" s="14"/>
      <c r="Z16" s="14"/>
    </row>
    <row r="17" spans="3:26" ht="15.75">
      <c r="C17" s="28">
        <v>43265</v>
      </c>
      <c r="D17" s="14"/>
      <c r="E17" s="14"/>
      <c r="F17" s="14"/>
      <c r="G17" s="14"/>
      <c r="H17" s="33" t="s">
        <v>39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0"/>
    </row>
    <row r="18" spans="3:26" ht="15.75">
      <c r="C18" s="28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30"/>
    </row>
    <row r="20" spans="8:25" ht="15.75">
      <c r="H20" s="33" t="s">
        <v>40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</sheetData>
  <sheetProtection/>
  <mergeCells count="6">
    <mergeCell ref="H20:Y20"/>
    <mergeCell ref="C13:U13"/>
    <mergeCell ref="H15:Y15"/>
    <mergeCell ref="H17:Y17"/>
    <mergeCell ref="B1:AA1"/>
    <mergeCell ref="B3:AA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Asus</cp:lastModifiedBy>
  <cp:lastPrinted>2017-11-09T14:06:52Z</cp:lastPrinted>
  <dcterms:created xsi:type="dcterms:W3CDTF">2011-06-01T07:35:29Z</dcterms:created>
  <dcterms:modified xsi:type="dcterms:W3CDTF">2018-06-14T17:48:32Z</dcterms:modified>
  <cp:category/>
  <cp:version/>
  <cp:contentType/>
  <cp:contentStatus/>
</cp:coreProperties>
</file>