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<sst xmlns="http://schemas.openxmlformats.org/spreadsheetml/2006/main" count="58" uniqueCount="47">
  <si>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</si>
  <si>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</si>
  <si>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</si>
  <si>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</si>
  <si>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</si>
  <si>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</si>
  <si>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</si>
  <si>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</si>
  <si>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</si>
  <si>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</si>
  <si>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</si>
  <si>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</si>
  <si>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</si>
  <si>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</si>
  <si>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</si>
  <si>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</si>
  <si>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</si>
  <si>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</si>
  <si>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</si>
  <si>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</si>
  <si>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</si>
  <si>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</si>
  <si>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</si>
  <si>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</si>
  <si>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</si>
  <si>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</si>
  <si>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</si>
  <si>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</si>
  <si>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</si>
  <si>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</si>
  <si>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</si>
  <si>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</si>
  <si>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</si>
  <si>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</si>
  <si>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</si>
  <si>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</si>
  <si>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</si>
  <si>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</si>
  <si>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</si>
  <si>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t>160/14</t>
  </si>
  <si>
    <t>Заклучно со ред. бр. 5</t>
  </si>
  <si>
    <t>Проф. д-р. Пеце Николовски</t>
  </si>
  <si>
    <t xml:space="preserve"> 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</si>
  <si>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25.10.2017 год. </t>
    </r>
  </si>
  <si>
    <t>140/13</t>
  </si>
  <si>
    <t>132/13</t>
  </si>
  <si>
    <t>52/14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</si>
</sst>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6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25.7109375" style="15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0" hidden="1" customWidth="1"/>
    <col min="21" max="21" width="3.28125" style="24" hidden="1" customWidth="1"/>
    <col min="22" max="22" width="4.8515625" style="14" customWidth="1"/>
    <col min="23" max="23" width="4.57421875" style="2" customWidth="1"/>
    <col min="24" max="24" width="4.8515625" style="2" customWidth="1"/>
    <col min="25" max="25" width="3.421875" style="0" customWidth="1"/>
    <col min="26" max="26" width="4.8515625" style="0" customWidth="1"/>
    <col min="27" max="27" width="5.28125" style="0" customWidth="1"/>
    <col min="28" max="28" width="5.57421875" style="2" customWidth="1"/>
    <col min="29" max="29" width="10.140625" style="2" customWidth="1"/>
    <col min="31" max="32" width="9.140625" style="0" customWidth="1"/>
  </cols>
  <sheetData>
    <row r="1" spans="1:32" ht="15.75" customHeight="1">
      <c r="A1" s="7"/>
      <c r="B1" s="7"/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8"/>
      <c r="AC1" s="8"/>
      <c r="AD1" s="3"/>
      <c r="AE1" s="1" t="s">
        <v>7</v>
      </c>
      <c r="AF1" s="1" t="s">
        <v>15</v>
      </c>
    </row>
    <row r="2" spans="1:32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21"/>
      <c r="V2" s="8"/>
      <c r="W2" s="8"/>
      <c r="X2" s="8"/>
      <c r="Y2" s="7"/>
      <c r="Z2" s="7"/>
      <c r="AA2" s="7"/>
      <c r="AB2" s="8"/>
      <c r="AC2" s="8"/>
      <c r="AD2" s="3"/>
      <c r="AE2" s="3">
        <v>0</v>
      </c>
      <c r="AF2" s="3" t="s">
        <v>16</v>
      </c>
    </row>
    <row r="3" spans="1:32" ht="12.75" customHeight="1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3"/>
      <c r="AE3" s="3">
        <v>51</v>
      </c>
      <c r="AF3" s="3" t="s">
        <v>17</v>
      </c>
    </row>
    <row r="4" spans="1:32" ht="18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3"/>
      <c r="AE4" s="3">
        <v>61</v>
      </c>
      <c r="AF4" s="3" t="s">
        <v>18</v>
      </c>
    </row>
    <row r="5" spans="1:32" ht="16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3"/>
      <c r="AE5" s="3">
        <v>71</v>
      </c>
      <c r="AF5" s="3" t="s">
        <v>19</v>
      </c>
    </row>
    <row r="6" spans="1:32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8"/>
      <c r="U6" s="21"/>
      <c r="V6" s="8"/>
      <c r="W6" s="8"/>
      <c r="X6" s="8"/>
      <c r="Y6" s="7"/>
      <c r="Z6" s="7"/>
      <c r="AA6" s="7"/>
      <c r="AB6" s="8"/>
      <c r="AC6" s="8"/>
      <c r="AD6" s="3"/>
      <c r="AE6" s="3">
        <v>81</v>
      </c>
      <c r="AF6" s="3" t="s">
        <v>20</v>
      </c>
    </row>
    <row r="7" spans="1:32" ht="12.7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8"/>
      <c r="U7" s="21"/>
      <c r="V7" s="8"/>
      <c r="W7" s="8"/>
      <c r="X7" s="8"/>
      <c r="Y7" s="7"/>
      <c r="Z7" s="7"/>
      <c r="AA7" s="7"/>
      <c r="AB7" s="8"/>
      <c r="AC7" s="8"/>
      <c r="AD7" s="3"/>
      <c r="AE7" s="3">
        <v>91</v>
      </c>
      <c r="AF7" s="3" t="s">
        <v>21</v>
      </c>
    </row>
    <row r="8" spans="1:32" ht="92.25" customHeight="1">
      <c r="A8" s="5">
        <f>A8:E13</f>
        <v>0</v>
      </c>
      <c r="B8" s="9" t="s">
        <v>8</v>
      </c>
      <c r="C8" s="10" t="s">
        <v>9</v>
      </c>
      <c r="D8" s="11" t="s">
        <v>0</v>
      </c>
      <c r="E8" s="11" t="s">
        <v>35</v>
      </c>
      <c r="F8" s="12" t="s">
        <v>10</v>
      </c>
      <c r="G8" s="12" t="s">
        <v>36</v>
      </c>
      <c r="H8" s="11" t="s">
        <v>11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31</v>
      </c>
      <c r="Q8" s="11" t="s">
        <v>32</v>
      </c>
      <c r="R8" s="11" t="s">
        <v>33</v>
      </c>
      <c r="S8" s="11" t="s">
        <v>34</v>
      </c>
      <c r="T8" s="19" t="s">
        <v>1</v>
      </c>
      <c r="U8" s="22" t="s">
        <v>30</v>
      </c>
      <c r="V8" s="13" t="s">
        <v>22</v>
      </c>
      <c r="W8" s="12" t="s">
        <v>1</v>
      </c>
      <c r="X8" s="12" t="s">
        <v>12</v>
      </c>
      <c r="Y8" s="12" t="s">
        <v>3</v>
      </c>
      <c r="Z8" s="11" t="s">
        <v>2</v>
      </c>
      <c r="AA8" s="11" t="s">
        <v>13</v>
      </c>
      <c r="AB8" s="9" t="s">
        <v>4</v>
      </c>
      <c r="AC8" s="10" t="s">
        <v>5</v>
      </c>
      <c r="AD8" s="3"/>
      <c r="AE8" s="3"/>
      <c r="AF8" s="3"/>
    </row>
    <row r="9" spans="1:32" ht="15.75">
      <c r="A9" s="34" t="s">
        <v>14</v>
      </c>
      <c r="B9" s="34" t="s">
        <v>6</v>
      </c>
      <c r="C9" s="34"/>
      <c r="D9" s="34" t="s">
        <v>7</v>
      </c>
      <c r="E9" s="34"/>
      <c r="F9" s="34" t="s">
        <v>7</v>
      </c>
      <c r="G9" s="34"/>
      <c r="H9" s="34" t="s">
        <v>7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6"/>
      <c r="V9" s="37" t="s">
        <v>7</v>
      </c>
      <c r="W9" s="34" t="s">
        <v>7</v>
      </c>
      <c r="X9" s="34" t="s">
        <v>7</v>
      </c>
      <c r="Y9" s="34" t="s">
        <v>7</v>
      </c>
      <c r="Z9" s="34" t="s">
        <v>7</v>
      </c>
      <c r="AA9" s="34" t="s">
        <v>7</v>
      </c>
      <c r="AB9" s="34" t="s">
        <v>7</v>
      </c>
      <c r="AC9" s="34"/>
      <c r="AD9" s="3"/>
      <c r="AE9" s="1"/>
      <c r="AF9" s="1"/>
    </row>
    <row r="10" spans="1:32" s="30" customFormat="1" ht="18.75" customHeight="1">
      <c r="A10" s="4">
        <v>1</v>
      </c>
      <c r="B10" s="38"/>
      <c r="C10" s="38" t="s">
        <v>44</v>
      </c>
      <c r="D10" s="28"/>
      <c r="E10" s="28"/>
      <c r="F10" s="28"/>
      <c r="G10" s="28"/>
      <c r="H10" s="38">
        <v>57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>
        <v>5</v>
      </c>
      <c r="W10" s="28">
        <v>2</v>
      </c>
      <c r="X10" s="28">
        <v>4</v>
      </c>
      <c r="Y10" s="28">
        <v>2</v>
      </c>
      <c r="Z10" s="27"/>
      <c r="AA10" s="27"/>
      <c r="AB10" s="28">
        <f>ROUND(H10+V10+W10+X10+Y10+Z10+AA10,0)</f>
        <v>70</v>
      </c>
      <c r="AC10" s="28" t="str">
        <f>VLOOKUP(AB10,$AE$2:$AF$7,2)</f>
        <v>7 (седум)</v>
      </c>
      <c r="AD10" s="31"/>
      <c r="AE10" s="31"/>
      <c r="AF10" s="31"/>
    </row>
    <row r="11" spans="1:32" s="30" customFormat="1" ht="15.75" customHeight="1">
      <c r="A11" s="6">
        <v>2</v>
      </c>
      <c r="B11" s="38"/>
      <c r="C11" s="38" t="s">
        <v>45</v>
      </c>
      <c r="D11" s="28"/>
      <c r="E11" s="28"/>
      <c r="F11" s="28"/>
      <c r="G11" s="28"/>
      <c r="H11" s="38">
        <v>55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>
        <v>6</v>
      </c>
      <c r="W11" s="28"/>
      <c r="X11" s="28"/>
      <c r="Y11" s="28"/>
      <c r="Z11" s="27"/>
      <c r="AA11" s="27"/>
      <c r="AB11" s="28">
        <f>ROUND(H11+V11+W11+X11+Y11+Z11+AA11,0)</f>
        <v>61</v>
      </c>
      <c r="AC11" s="28" t="str">
        <f>VLOOKUP(AB11,$AE$2:$AF$7,2)</f>
        <v>7 (седум)</v>
      </c>
      <c r="AD11" s="31"/>
      <c r="AE11" s="31"/>
      <c r="AF11" s="31"/>
    </row>
    <row r="12" spans="1:29" s="32" customFormat="1" ht="15.75">
      <c r="A12" s="27">
        <v>3</v>
      </c>
      <c r="B12" s="38"/>
      <c r="C12" s="38" t="s">
        <v>46</v>
      </c>
      <c r="D12" s="28"/>
      <c r="E12" s="28"/>
      <c r="F12" s="28"/>
      <c r="G12" s="28"/>
      <c r="H12" s="38">
        <v>53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v>1</v>
      </c>
      <c r="W12" s="28"/>
      <c r="X12" s="28">
        <v>10</v>
      </c>
      <c r="Y12" s="28"/>
      <c r="Z12" s="27"/>
      <c r="AA12" s="27"/>
      <c r="AB12" s="28">
        <f>ROUND(H12+V12+W12+X12+Y12+Z12+AA12,0)</f>
        <v>64</v>
      </c>
      <c r="AC12" s="28" t="str">
        <f>VLOOKUP(AB12,$AE$2:$AF$7,2)</f>
        <v>7 (седум)</v>
      </c>
    </row>
    <row r="13" spans="1:32" s="30" customFormat="1" ht="17.25" customHeight="1">
      <c r="A13" s="6">
        <v>4</v>
      </c>
      <c r="B13" s="38"/>
      <c r="C13" s="38" t="s">
        <v>39</v>
      </c>
      <c r="D13" s="28"/>
      <c r="E13" s="28"/>
      <c r="F13" s="28"/>
      <c r="G13" s="28"/>
      <c r="H13" s="38">
        <v>51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>
        <v>1</v>
      </c>
      <c r="W13" s="28"/>
      <c r="X13" s="28">
        <v>4</v>
      </c>
      <c r="Y13" s="28"/>
      <c r="Z13" s="27"/>
      <c r="AA13" s="27"/>
      <c r="AB13" s="28">
        <f>ROUND(H13+V13+W13+X13+Y13+Z13+AA13,0)</f>
        <v>56</v>
      </c>
      <c r="AC13" s="28" t="str">
        <f>VLOOKUP(AB13,$AE$2:$AF$7,2)</f>
        <v>6 (шест)</v>
      </c>
      <c r="AD13" s="31"/>
      <c r="AE13" s="31"/>
      <c r="AF13" s="31"/>
    </row>
    <row r="14" spans="1:29" ht="15.75">
      <c r="A14" s="16"/>
      <c r="B14" s="16" t="s">
        <v>40</v>
      </c>
      <c r="C14" s="17"/>
      <c r="D14" s="17"/>
      <c r="E14" s="17"/>
      <c r="F14" s="17"/>
      <c r="G14" s="17"/>
      <c r="H14" s="2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6"/>
      <c r="U14" s="23"/>
      <c r="V14" s="17"/>
      <c r="W14" s="17"/>
      <c r="X14" s="17"/>
      <c r="Y14" s="17"/>
      <c r="Z14" s="16"/>
      <c r="AA14" s="16"/>
      <c r="AB14" s="17"/>
      <c r="AC14" s="29"/>
    </row>
    <row r="15" spans="1:29" ht="15.75">
      <c r="A15" s="16"/>
      <c r="B15" s="16"/>
      <c r="C15" s="17"/>
      <c r="D15" s="17"/>
      <c r="E15" s="17"/>
      <c r="F15" s="17"/>
      <c r="G15" s="17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6"/>
      <c r="U15" s="23"/>
      <c r="V15" s="17"/>
      <c r="W15" s="17"/>
      <c r="X15" s="17"/>
      <c r="Y15" s="17"/>
      <c r="Z15" s="16"/>
      <c r="AA15" s="16"/>
      <c r="AB15" s="17"/>
      <c r="AC15" s="29"/>
    </row>
    <row r="16" spans="1:29" ht="15.75">
      <c r="A16" s="16"/>
      <c r="B16" s="16" t="s">
        <v>37</v>
      </c>
      <c r="C16" s="17"/>
      <c r="D16" s="17"/>
      <c r="E16" s="17"/>
      <c r="F16" s="17"/>
      <c r="G16" s="17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6"/>
      <c r="U16" s="23"/>
      <c r="V16" s="17"/>
      <c r="W16" s="17"/>
      <c r="X16" s="17"/>
      <c r="Y16" s="17"/>
      <c r="Z16" s="41" t="s">
        <v>38</v>
      </c>
      <c r="AA16" s="41"/>
      <c r="AB16" s="41"/>
      <c r="AC16" s="41"/>
    </row>
    <row r="17" spans="1:30" ht="15.75">
      <c r="A17" s="16"/>
      <c r="B17" s="33">
        <v>43047</v>
      </c>
      <c r="C17" s="17"/>
      <c r="D17" s="17"/>
      <c r="E17" s="17"/>
      <c r="F17" s="17"/>
      <c r="G17" s="17"/>
      <c r="H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6"/>
      <c r="U17" s="23"/>
      <c r="V17" s="17"/>
      <c r="W17" s="17"/>
      <c r="X17" s="17"/>
      <c r="Y17" s="17"/>
      <c r="Z17" s="41" t="s">
        <v>41</v>
      </c>
      <c r="AA17" s="41"/>
      <c r="AB17" s="41"/>
      <c r="AC17" s="41"/>
      <c r="AD17" s="41"/>
    </row>
  </sheetData>
  <sheetProtection/>
  <mergeCells count="4">
    <mergeCell ref="C1:AA1"/>
    <mergeCell ref="A3:AC5"/>
    <mergeCell ref="Z16:AC16"/>
    <mergeCell ref="Z17:AD1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2017-11-10T09:13:18Z</dcterms:modified>
  <cp:category/>
  <cp:version/>
  <cp:contentType/>
  <cp:contentStatus/>
</cp:coreProperties>
</file>