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<sst xmlns="http://schemas.openxmlformats.org/spreadsheetml/2006/main" count="1033" uniqueCount="59">
  <si>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</si>
  <si>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</si>
  <si>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</si>
  <si>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</si>
  <si>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</si>
  <si>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</si>
  <si>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</si>
  <si>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</si>
  <si>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</si>
  <si>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</si>
  <si>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</si>
  <si>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</si>
  <si>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</si>
  <si>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</si>
  <si>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</si>
  <si>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</si>
  <si>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</si>
  <si>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</si>
  <si>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</si>
  <si>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</si>
  <si>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</si>
  <si>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</si>
  <si>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</si>
  <si>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</si>
  <si>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</si>
  <si>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</si>
  <si>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</si>
  <si>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</si>
  <si>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</si>
  <si>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</si>
  <si>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</si>
  <si>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</si>
  <si>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</si>
  <si>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</si>
  <si>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</si>
  <si>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</si>
  <si>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</si>
  <si>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</si>
  <si>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</si>
  <si>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</si>
  <si>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</si>
  <si>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</si>
  <si>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</si>
  <si>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МАРКЕТИНГ МЕНАЏМЕНТ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07.07.2020 год. </t>
    </r>
  </si>
  <si>
    <t>47/18</t>
  </si>
  <si>
    <t>21/18</t>
  </si>
  <si>
    <t>146/14</t>
  </si>
  <si>
    <t>6(шест)</t>
  </si>
  <si>
    <t>123/16</t>
  </si>
  <si>
    <t>53/17</t>
  </si>
  <si>
    <t>66/17</t>
  </si>
  <si>
    <t>7.</t>
  </si>
  <si>
    <t>7(седум)</t>
  </si>
  <si>
    <t>27/18</t>
  </si>
  <si>
    <t xml:space="preserve">    8.</t>
  </si>
  <si>
    <t>КОНЕЧНИ РЕЗУЛТАТИ</t>
  </si>
  <si>
    <t>17.07.2020 г</t>
  </si>
  <si>
    <t>проф д-р Снежана Обедниковска</t>
  </si>
  <si>
    <t>44/17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</si>
</sst>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:B17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3">
        <v>51</v>
      </c>
      <c r="AD3" s="3" t="s">
        <v>17</v>
      </c>
    </row>
    <row r="4" spans="1:30" ht="18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>
        <v>61</v>
      </c>
      <c r="AD4" s="3" t="s">
        <v>18</v>
      </c>
    </row>
    <row r="5" spans="1:30" ht="16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7">
        <f>A8:E34</f>
        <v>0</v>
      </c>
      <c r="B8" s="28" t="s">
        <v>8</v>
      </c>
      <c r="C8" s="29" t="s">
        <v>9</v>
      </c>
      <c r="D8" s="30" t="s">
        <v>0</v>
      </c>
      <c r="E8" s="30" t="s">
        <v>35</v>
      </c>
      <c r="F8" s="31" t="s">
        <v>10</v>
      </c>
      <c r="G8" s="31" t="s">
        <v>36</v>
      </c>
      <c r="H8" s="30" t="s">
        <v>11</v>
      </c>
      <c r="I8" s="30" t="s">
        <v>23</v>
      </c>
      <c r="J8" s="30" t="s">
        <v>25</v>
      </c>
      <c r="K8" s="30" t="s">
        <v>27</v>
      </c>
      <c r="L8" s="30" t="s">
        <v>28</v>
      </c>
      <c r="M8" s="30" t="s">
        <v>29</v>
      </c>
      <c r="N8" s="30" t="s">
        <v>30</v>
      </c>
      <c r="O8" s="30" t="s">
        <v>31</v>
      </c>
      <c r="P8" s="30" t="s">
        <v>32</v>
      </c>
      <c r="Q8" s="30" t="s">
        <v>33</v>
      </c>
      <c r="R8" s="30" t="s">
        <v>34</v>
      </c>
      <c r="S8" s="32" t="s">
        <v>22</v>
      </c>
      <c r="T8" s="31" t="s">
        <v>1</v>
      </c>
      <c r="U8" s="31" t="s">
        <v>12</v>
      </c>
      <c r="V8" s="31" t="s">
        <v>3</v>
      </c>
      <c r="W8" s="30" t="s">
        <v>2</v>
      </c>
      <c r="X8" s="30" t="s">
        <v>13</v>
      </c>
      <c r="Y8" s="30" t="s">
        <v>37</v>
      </c>
      <c r="Z8" s="28" t="s">
        <v>4</v>
      </c>
      <c r="AA8" s="29" t="s">
        <v>5</v>
      </c>
      <c r="AB8" s="3"/>
      <c r="AC8" s="3"/>
      <c r="AD8" s="3"/>
    </row>
    <row r="9" spans="1:30" ht="15.75">
      <c r="A9" s="27" t="s">
        <v>14</v>
      </c>
      <c r="B9" s="27" t="s">
        <v>6</v>
      </c>
      <c r="C9" s="27"/>
      <c r="D9" s="27" t="s">
        <v>7</v>
      </c>
      <c r="E9" s="27"/>
      <c r="F9" s="27" t="s">
        <v>7</v>
      </c>
      <c r="G9" s="27"/>
      <c r="H9" s="27" t="s">
        <v>7</v>
      </c>
      <c r="I9" s="27" t="s">
        <v>7</v>
      </c>
      <c r="J9" s="27" t="s">
        <v>7</v>
      </c>
      <c r="K9" s="27" t="s">
        <v>7</v>
      </c>
      <c r="L9" s="27" t="s">
        <v>7</v>
      </c>
      <c r="M9" s="27" t="s">
        <v>7</v>
      </c>
      <c r="N9" s="27" t="s">
        <v>7</v>
      </c>
      <c r="O9" s="27" t="s">
        <v>7</v>
      </c>
      <c r="P9" s="27" t="s">
        <v>7</v>
      </c>
      <c r="Q9" s="27" t="s">
        <v>7</v>
      </c>
      <c r="R9" s="27" t="s">
        <v>7</v>
      </c>
      <c r="S9" s="33" t="s">
        <v>7</v>
      </c>
      <c r="T9" s="27" t="s">
        <v>7</v>
      </c>
      <c r="U9" s="27" t="s">
        <v>7</v>
      </c>
      <c r="V9" s="27" t="s">
        <v>7</v>
      </c>
      <c r="W9" s="27" t="s">
        <v>7</v>
      </c>
      <c r="X9" s="27" t="s">
        <v>7</v>
      </c>
      <c r="Y9" s="27" t="s">
        <v>7</v>
      </c>
      <c r="Z9" s="27" t="s">
        <v>7</v>
      </c>
      <c r="AA9" s="27" t="s">
        <v>7</v>
      </c>
      <c r="AB9" s="3"/>
      <c r="AC9" s="1"/>
      <c r="AD9" s="1"/>
    </row>
    <row r="10" spans="1:30" ht="15.75">
      <c r="A10" s="25">
        <v>1</v>
      </c>
      <c r="B10" s="24"/>
      <c r="C10" s="4" t="s">
        <v>44</v>
      </c>
      <c r="D10" s="4">
        <v>43</v>
      </c>
      <c r="E10" s="4"/>
      <c r="F10" s="4">
        <v>41</v>
      </c>
      <c r="G10" s="4"/>
      <c r="H10" s="11">
        <f>(D10+F10)/2</f>
        <v>42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/>
      <c r="O10" s="4" t="s">
        <v>24</v>
      </c>
      <c r="P10" s="4" t="s">
        <v>24</v>
      </c>
      <c r="Q10" s="4" t="s">
        <v>24</v>
      </c>
      <c r="R10" s="4" t="s">
        <v>24</v>
      </c>
      <c r="S10" s="4">
        <v>2</v>
      </c>
      <c r="T10" s="4">
        <v>3</v>
      </c>
      <c r="U10" s="4">
        <v>7</v>
      </c>
      <c r="V10" s="4">
        <v>5</v>
      </c>
      <c r="W10" s="4">
        <v>0</v>
      </c>
      <c r="X10" s="4">
        <v>2</v>
      </c>
      <c r="Y10" s="4">
        <f>S10+T10+U10+V10</f>
        <v>17</v>
      </c>
      <c r="Z10" s="4">
        <f>ROUND(H10+S10+T10+U10+V10+W10+X10,0)</f>
        <v>61</v>
      </c>
      <c r="AA10" s="4" t="str">
        <f>VLOOKUP(Z10,$AC$2:$AD$7,2)</f>
        <v>7 (седум)</v>
      </c>
      <c r="AB10" s="3"/>
      <c r="AC10" s="3"/>
      <c r="AD10" s="3"/>
    </row>
    <row r="11" spans="1:30" ht="15.75">
      <c r="A11" s="5">
        <v>2</v>
      </c>
      <c r="B11" s="14"/>
      <c r="C11" s="15" t="s">
        <v>45</v>
      </c>
      <c r="D11" s="4">
        <v>60</v>
      </c>
      <c r="E11" s="4"/>
      <c r="F11" s="4">
        <v>65</v>
      </c>
      <c r="G11" s="4"/>
      <c r="H11" s="11">
        <f>(D11+F11)/2</f>
        <v>62.5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2</v>
      </c>
      <c r="T11" s="4">
        <v>3</v>
      </c>
      <c r="U11" s="4">
        <v>7</v>
      </c>
      <c r="V11" s="4">
        <v>5</v>
      </c>
      <c r="W11" s="4">
        <v>0</v>
      </c>
      <c r="X11" s="4">
        <v>12</v>
      </c>
      <c r="Y11" s="4">
        <f>S11+T11+U11+V11</f>
        <v>17</v>
      </c>
      <c r="Z11" s="4">
        <f>ROUND(H11+S11+T11+U11+V11+W11+X11,0)</f>
        <v>92</v>
      </c>
      <c r="AA11" s="4" t="str">
        <f>VLOOKUP(Z11,$AC$2:$AD$7,2)</f>
        <v>10 (десет) </v>
      </c>
      <c r="AB11" s="3"/>
      <c r="AC11" s="3"/>
      <c r="AD11" s="3"/>
    </row>
    <row r="12" spans="1:30" ht="15.75">
      <c r="A12" s="5">
        <v>3</v>
      </c>
      <c r="B12" s="14"/>
      <c r="C12" s="15" t="s">
        <v>46</v>
      </c>
      <c r="D12" s="4"/>
      <c r="E12" s="4"/>
      <c r="F12" s="4"/>
      <c r="G12" s="4"/>
      <c r="H12" s="11">
        <v>51</v>
      </c>
      <c r="I12" s="4"/>
      <c r="J12" s="4"/>
      <c r="K12" s="4"/>
      <c r="L12" s="4"/>
      <c r="M12" s="1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v>51</v>
      </c>
      <c r="AA12" s="4" t="s">
        <v>47</v>
      </c>
      <c r="AB12" s="3"/>
      <c r="AC12" s="3"/>
      <c r="AD12" s="3"/>
    </row>
    <row r="13" spans="1:30" ht="15.75">
      <c r="A13" s="5">
        <v>4</v>
      </c>
      <c r="B13" s="14"/>
      <c r="C13" s="15" t="s">
        <v>48</v>
      </c>
      <c r="D13" s="4"/>
      <c r="E13" s="4"/>
      <c r="F13" s="4"/>
      <c r="G13" s="4"/>
      <c r="H13" s="11">
        <v>51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51</v>
      </c>
      <c r="AA13" s="4" t="s">
        <v>47</v>
      </c>
      <c r="AB13" s="6"/>
      <c r="AC13" s="3"/>
      <c r="AD13" s="3"/>
    </row>
    <row r="14" spans="1:30" ht="15.75">
      <c r="A14" s="5">
        <v>5</v>
      </c>
      <c r="B14" s="14"/>
      <c r="C14" s="15" t="s">
        <v>49</v>
      </c>
      <c r="D14" s="4"/>
      <c r="E14" s="4"/>
      <c r="F14" s="4"/>
      <c r="G14" s="4"/>
      <c r="H14" s="11">
        <v>51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v>51</v>
      </c>
      <c r="AA14" s="4" t="s">
        <v>47</v>
      </c>
      <c r="AB14" s="3"/>
      <c r="AC14" s="3"/>
      <c r="AD14" s="3"/>
    </row>
    <row r="15" spans="1:30" ht="15.75">
      <c r="A15" s="5">
        <v>6</v>
      </c>
      <c r="B15" s="14"/>
      <c r="C15" s="15" t="s">
        <v>50</v>
      </c>
      <c r="D15" s="4"/>
      <c r="E15" s="4"/>
      <c r="F15" s="4"/>
      <c r="G15" s="4"/>
      <c r="H15" s="11">
        <v>55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v>55</v>
      </c>
      <c r="AA15" s="4" t="s">
        <v>47</v>
      </c>
      <c r="AB15" s="3"/>
      <c r="AC15" s="3"/>
      <c r="AD15" s="3"/>
    </row>
    <row r="16" spans="1:30" ht="15.75">
      <c r="A16" s="48" t="s">
        <v>51</v>
      </c>
      <c r="B16" s="14"/>
      <c r="C16" s="15" t="s">
        <v>53</v>
      </c>
      <c r="D16" s="4">
        <v>47</v>
      </c>
      <c r="E16" s="4"/>
      <c r="F16" s="4">
        <v>41</v>
      </c>
      <c r="G16" s="4"/>
      <c r="H16" s="11">
        <v>44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2</v>
      </c>
      <c r="T16" s="4">
        <v>3</v>
      </c>
      <c r="U16" s="4">
        <v>7</v>
      </c>
      <c r="V16" s="4">
        <v>5</v>
      </c>
      <c r="W16" s="4"/>
      <c r="X16" s="4"/>
      <c r="Y16" s="4">
        <v>17</v>
      </c>
      <c r="Z16" s="4">
        <v>61</v>
      </c>
      <c r="AA16" s="4" t="s">
        <v>52</v>
      </c>
      <c r="AB16" s="3"/>
      <c r="AC16" s="3"/>
      <c r="AD16" s="3"/>
    </row>
    <row r="17" spans="1:30" ht="15.75">
      <c r="A17" s="5" t="s">
        <v>54</v>
      </c>
      <c r="B17" s="14"/>
      <c r="C17" s="15" t="s">
        <v>58</v>
      </c>
      <c r="D17" s="4">
        <v>43</v>
      </c>
      <c r="E17" s="4"/>
      <c r="F17" s="4">
        <v>41</v>
      </c>
      <c r="G17" s="4"/>
      <c r="H17" s="11">
        <f>(D17+F17)/2</f>
        <v>42</v>
      </c>
      <c r="I17" s="4"/>
      <c r="J17" s="4" t="s">
        <v>24</v>
      </c>
      <c r="K17" s="4" t="s">
        <v>24</v>
      </c>
      <c r="L17" s="4" t="s">
        <v>24</v>
      </c>
      <c r="M17" s="4" t="s">
        <v>24</v>
      </c>
      <c r="N17" s="4" t="s">
        <v>24</v>
      </c>
      <c r="O17" s="4"/>
      <c r="P17" s="4"/>
      <c r="Q17" s="4"/>
      <c r="R17" s="4" t="s">
        <v>24</v>
      </c>
      <c r="S17" s="4">
        <v>3</v>
      </c>
      <c r="T17" s="4">
        <v>2</v>
      </c>
      <c r="U17" s="4">
        <v>10</v>
      </c>
      <c r="V17" s="4">
        <v>5</v>
      </c>
      <c r="W17" s="4">
        <v>0</v>
      </c>
      <c r="X17" s="4">
        <v>0</v>
      </c>
      <c r="Y17" s="4">
        <f>S17+T17+U17+V17</f>
        <v>20</v>
      </c>
      <c r="Z17" s="4">
        <f>ROUND(H17+S17+T17+U17+V17+W17+X17,0)</f>
        <v>62</v>
      </c>
      <c r="AA17" s="4" t="str">
        <f>VLOOKUP(Z17,$AC$2:$AD$7,2)</f>
        <v>7 (седум)</v>
      </c>
      <c r="AB17" s="3"/>
      <c r="AC17" s="3"/>
      <c r="AD17" s="3"/>
    </row>
    <row r="18" spans="1:30" ht="15.75">
      <c r="A18" s="39"/>
      <c r="B18" s="40"/>
      <c r="C18" s="41"/>
      <c r="D18" s="42"/>
      <c r="E18" s="42"/>
      <c r="F18" s="42"/>
      <c r="G18" s="42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3"/>
      <c r="AC18" s="3"/>
      <c r="AD18" s="3"/>
    </row>
    <row r="19" spans="1:30" ht="15.75">
      <c r="A19" s="39"/>
      <c r="B19" s="40"/>
      <c r="C19" s="41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3"/>
      <c r="AC19" s="3"/>
      <c r="AD19" s="3"/>
    </row>
    <row r="20" spans="1:30" ht="15.75">
      <c r="A20" s="39"/>
      <c r="B20" s="40" t="s">
        <v>56</v>
      </c>
      <c r="C20" s="41"/>
      <c r="D20" s="42"/>
      <c r="E20" s="42"/>
      <c r="F20" s="42"/>
      <c r="G20" s="42"/>
      <c r="H20" s="43" t="s">
        <v>57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"/>
      <c r="AC20" s="3"/>
      <c r="AD20" s="3"/>
    </row>
    <row r="21" spans="1:30" ht="15.75">
      <c r="A21" s="39"/>
      <c r="B21" s="40"/>
      <c r="C21" s="41"/>
      <c r="D21" s="42"/>
      <c r="E21" s="42"/>
      <c r="F21" s="42"/>
      <c r="G21" s="42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3"/>
      <c r="AC21" s="3"/>
      <c r="AD21" s="3"/>
    </row>
    <row r="22" spans="1:30" ht="15.75">
      <c r="A22" s="39"/>
      <c r="B22" s="40"/>
      <c r="C22" s="41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3"/>
      <c r="AC22" s="3"/>
      <c r="AD22" s="3"/>
    </row>
    <row r="23" spans="1:30" ht="15.75">
      <c r="A23" s="39"/>
      <c r="B23" s="40"/>
      <c r="C23" s="41"/>
      <c r="D23" s="42"/>
      <c r="E23" s="42"/>
      <c r="F23" s="42"/>
      <c r="G23" s="42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3"/>
      <c r="AC23" s="3"/>
      <c r="AD23" s="3"/>
    </row>
    <row r="24" spans="1:30" ht="15.75">
      <c r="A24" s="39"/>
      <c r="B24" s="40"/>
      <c r="C24" s="41"/>
      <c r="D24" s="42"/>
      <c r="E24" s="42"/>
      <c r="F24" s="42"/>
      <c r="G24" s="42"/>
      <c r="H24" s="43"/>
      <c r="I24" s="42"/>
      <c r="J24" s="42"/>
      <c r="K24" s="42"/>
      <c r="L24" s="42"/>
      <c r="M24" s="44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3"/>
      <c r="AC24" s="3"/>
      <c r="AD24" s="3"/>
    </row>
    <row r="25" spans="1:30" ht="17.25" customHeight="1">
      <c r="A25" s="39"/>
      <c r="B25" s="40"/>
      <c r="C25" s="41"/>
      <c r="D25" s="42"/>
      <c r="E25" s="42"/>
      <c r="F25" s="42"/>
      <c r="G25" s="42"/>
      <c r="H25" s="4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3"/>
      <c r="AC25" s="3"/>
      <c r="AD25" s="3"/>
    </row>
    <row r="26" spans="1:30" ht="15.75">
      <c r="A26" s="39"/>
      <c r="B26" s="40"/>
      <c r="C26" s="41"/>
      <c r="D26" s="42"/>
      <c r="E26" s="42"/>
      <c r="F26" s="42"/>
      <c r="G26" s="42"/>
      <c r="H26" s="4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"/>
      <c r="AC26" s="3"/>
      <c r="AD26" s="3"/>
    </row>
    <row r="27" spans="1:30" ht="15.75">
      <c r="A27" s="39"/>
      <c r="B27" s="40"/>
      <c r="C27" s="41"/>
      <c r="D27" s="42"/>
      <c r="E27" s="42"/>
      <c r="F27" s="42"/>
      <c r="G27" s="42"/>
      <c r="H27" s="4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3"/>
      <c r="AC27" s="3"/>
      <c r="AD27" s="3"/>
    </row>
    <row r="28" spans="1:30" ht="15.75">
      <c r="A28" s="39"/>
      <c r="B28" s="39"/>
      <c r="C28" s="42"/>
      <c r="D28" s="42"/>
      <c r="E28" s="42"/>
      <c r="F28" s="42"/>
      <c r="G28" s="42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"/>
      <c r="AC28" s="3"/>
      <c r="AD28" s="3"/>
    </row>
    <row r="29" spans="1:30" ht="15.75">
      <c r="A29" s="39"/>
      <c r="B29" s="40"/>
      <c r="C29" s="41"/>
      <c r="D29" s="42"/>
      <c r="E29" s="42"/>
      <c r="F29" s="42"/>
      <c r="G29" s="42"/>
      <c r="H29" s="43"/>
      <c r="I29" s="42"/>
      <c r="J29" s="42"/>
      <c r="K29" s="42"/>
      <c r="L29" s="42"/>
      <c r="M29" s="42"/>
      <c r="N29" s="42"/>
      <c r="O29" s="42"/>
      <c r="P29" s="44"/>
      <c r="Q29" s="44"/>
      <c r="R29" s="44"/>
      <c r="S29" s="42"/>
      <c r="T29" s="42"/>
      <c r="U29" s="42"/>
      <c r="V29" s="42"/>
      <c r="W29" s="42"/>
      <c r="X29" s="42"/>
      <c r="Y29" s="42"/>
      <c r="Z29" s="42"/>
      <c r="AA29" s="42"/>
      <c r="AB29" s="3"/>
      <c r="AC29" s="3"/>
      <c r="AD29" s="3"/>
    </row>
    <row r="30" spans="1:30" ht="15.75">
      <c r="A30" s="39"/>
      <c r="B30" s="40"/>
      <c r="C30" s="41"/>
      <c r="D30" s="42"/>
      <c r="E30" s="42"/>
      <c r="F30" s="42"/>
      <c r="G30" s="42"/>
      <c r="H30" s="4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"/>
      <c r="AC30" s="3"/>
      <c r="AD30" s="3"/>
    </row>
    <row r="31" spans="1:30" ht="15.75">
      <c r="A31" s="39"/>
      <c r="B31" s="39"/>
      <c r="C31" s="42"/>
      <c r="D31" s="42"/>
      <c r="E31" s="42"/>
      <c r="F31" s="42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3"/>
      <c r="AC31" s="3"/>
      <c r="AD31" s="3"/>
    </row>
    <row r="32" spans="1:30" ht="15.75">
      <c r="A32" s="39"/>
      <c r="B32" s="39"/>
      <c r="C32" s="42"/>
      <c r="D32" s="42"/>
      <c r="E32" s="42"/>
      <c r="F32" s="42"/>
      <c r="G32" s="42"/>
      <c r="H32" s="43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3"/>
      <c r="AC32" s="3"/>
      <c r="AD32" s="3"/>
    </row>
    <row r="33" spans="1:30" ht="15.75">
      <c r="A33" s="39"/>
      <c r="B33" s="40"/>
      <c r="C33" s="41"/>
      <c r="D33" s="42"/>
      <c r="E33" s="42"/>
      <c r="F33" s="42"/>
      <c r="G33" s="42"/>
      <c r="H33" s="4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3"/>
      <c r="AC33" s="3"/>
      <c r="AD33" s="3"/>
    </row>
    <row r="34" spans="1:30" ht="15.75">
      <c r="A34" s="39"/>
      <c r="B34" s="39"/>
      <c r="C34" s="42"/>
      <c r="D34" s="42"/>
      <c r="E34" s="42"/>
      <c r="F34" s="42"/>
      <c r="G34" s="42"/>
      <c r="H34" s="4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3"/>
      <c r="AC34" s="3"/>
      <c r="AD34" s="3"/>
    </row>
    <row r="35" spans="1:30" ht="15.75">
      <c r="A35" s="39"/>
      <c r="B35" s="40"/>
      <c r="C35" s="41"/>
      <c r="D35" s="42"/>
      <c r="E35" s="42"/>
      <c r="F35" s="42"/>
      <c r="G35" s="42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3"/>
      <c r="AC35" s="3"/>
      <c r="AD35" s="3"/>
    </row>
    <row r="36" spans="1:30" ht="15.75">
      <c r="A36" s="39"/>
      <c r="B36" s="40"/>
      <c r="C36" s="41"/>
      <c r="D36" s="42"/>
      <c r="E36" s="42"/>
      <c r="F36" s="42"/>
      <c r="G36" s="42"/>
      <c r="H36" s="43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3"/>
      <c r="AC36" s="3"/>
      <c r="AD36" s="3"/>
    </row>
    <row r="37" spans="1:30" ht="15.75">
      <c r="A37" s="39"/>
      <c r="B37" s="40"/>
      <c r="C37" s="41"/>
      <c r="D37" s="42"/>
      <c r="E37" s="42"/>
      <c r="F37" s="42"/>
      <c r="G37" s="42"/>
      <c r="H37" s="43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3"/>
      <c r="AC37" s="3"/>
      <c r="AD37" s="3"/>
    </row>
    <row r="38" spans="1:30" ht="15.75">
      <c r="A38" s="39"/>
      <c r="B38" s="39"/>
      <c r="C38" s="42"/>
      <c r="D38" s="42"/>
      <c r="E38" s="42"/>
      <c r="F38" s="42"/>
      <c r="G38" s="42"/>
      <c r="H38" s="43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3"/>
      <c r="AC38" s="3"/>
      <c r="AD38" s="3"/>
    </row>
    <row r="39" spans="1:30" ht="15.75">
      <c r="A39" s="39"/>
      <c r="B39" s="39"/>
      <c r="C39" s="42"/>
      <c r="D39" s="42"/>
      <c r="E39" s="42"/>
      <c r="F39" s="42"/>
      <c r="G39" s="42"/>
      <c r="H39" s="43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3"/>
      <c r="AC39" s="3"/>
      <c r="AD39" s="3"/>
    </row>
    <row r="40" spans="1:30" ht="15.75">
      <c r="A40" s="39"/>
      <c r="B40" s="40"/>
      <c r="C40" s="41"/>
      <c r="D40" s="42"/>
      <c r="E40" s="42"/>
      <c r="F40" s="42"/>
      <c r="G40" s="42"/>
      <c r="H40" s="43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3"/>
      <c r="AC40" s="3"/>
      <c r="AD40" s="3"/>
    </row>
    <row r="41" spans="1:30" ht="15.75">
      <c r="A41" s="39"/>
      <c r="B41" s="39"/>
      <c r="C41" s="42"/>
      <c r="D41" s="42"/>
      <c r="E41" s="42"/>
      <c r="F41" s="42"/>
      <c r="G41" s="42"/>
      <c r="H41" s="43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3"/>
      <c r="AC41" s="3"/>
      <c r="AD41" s="3"/>
    </row>
    <row r="42" spans="1:30" ht="15.75">
      <c r="A42" s="39"/>
      <c r="B42" s="39"/>
      <c r="C42" s="42"/>
      <c r="D42" s="42"/>
      <c r="E42" s="42"/>
      <c r="F42" s="42"/>
      <c r="G42" s="42"/>
      <c r="H42" s="43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3"/>
      <c r="AC42" s="3"/>
      <c r="AD42" s="3"/>
    </row>
    <row r="43" spans="1:30" ht="15.75">
      <c r="A43" s="39"/>
      <c r="B43" s="40"/>
      <c r="C43" s="41"/>
      <c r="D43" s="42"/>
      <c r="E43" s="42"/>
      <c r="F43" s="42"/>
      <c r="G43" s="42"/>
      <c r="H43" s="43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3"/>
      <c r="AC43" s="3"/>
      <c r="AD43" s="3"/>
    </row>
    <row r="44" spans="1:30" ht="15.75">
      <c r="A44" s="39"/>
      <c r="B44" s="40"/>
      <c r="C44" s="41"/>
      <c r="D44" s="42"/>
      <c r="E44" s="42"/>
      <c r="F44" s="42"/>
      <c r="G44" s="42"/>
      <c r="H44" s="43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3"/>
      <c r="AC44" s="3"/>
      <c r="AD44" s="3"/>
    </row>
    <row r="45" spans="1:30" ht="15.75">
      <c r="A45" s="39"/>
      <c r="B45" s="40"/>
      <c r="C45" s="41"/>
      <c r="D45" s="42"/>
      <c r="E45" s="42"/>
      <c r="F45" s="42"/>
      <c r="G45" s="42"/>
      <c r="H45" s="43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3"/>
      <c r="AC45" s="3"/>
      <c r="AD45" s="3"/>
    </row>
    <row r="46" spans="1:30" ht="15.75">
      <c r="A46" s="34">
        <v>37</v>
      </c>
      <c r="B46" s="35"/>
      <c r="C46" s="36"/>
      <c r="D46" s="37">
        <v>0</v>
      </c>
      <c r="E46" s="37"/>
      <c r="F46" s="37">
        <v>0</v>
      </c>
      <c r="G46" s="37"/>
      <c r="H46" s="38">
        <f aca="true" t="shared" si="0" ref="H46:H73">(D46+F46)/2</f>
        <v>0</v>
      </c>
      <c r="I46" s="37"/>
      <c r="J46" s="37" t="s">
        <v>24</v>
      </c>
      <c r="K46" s="37" t="s">
        <v>24</v>
      </c>
      <c r="L46" s="37" t="s">
        <v>24</v>
      </c>
      <c r="M46" s="37" t="s">
        <v>24</v>
      </c>
      <c r="N46" s="37" t="s">
        <v>24</v>
      </c>
      <c r="O46" s="37"/>
      <c r="P46" s="37"/>
      <c r="Q46" s="37"/>
      <c r="R46" s="37" t="s">
        <v>24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f aca="true" t="shared" si="1" ref="Y46:Y73">S46+T46+U46+V46</f>
        <v>0</v>
      </c>
      <c r="Z46" s="37">
        <f aca="true" t="shared" si="2" ref="Z46:Z73">ROUND(H46+S46+T46+U46+V46+W46+X46,0)</f>
        <v>0</v>
      </c>
      <c r="AA46" s="37" t="str">
        <f aca="true" t="shared" si="3" ref="AA46:AA73">VLOOKUP(Z46,$AC$2:$AD$7,2)</f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0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6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45" t="s">
        <v>38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2020-07-17T08:28:02Z</dcterms:modified>
  <cp:category/>
  <cp:version/>
  <cp:contentType/>
  <cp:contentStatus/>
</cp:coreProperties>
</file>