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<sst xmlns="http://schemas.openxmlformats.org/spreadsheetml/2006/main" count="56" uniqueCount="45">
  <si>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</si>
  <si>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</si>
  <si>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</si>
  <si>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</si>
  <si>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</si>
  <si>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</si>
  <si>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</si>
  <si>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</si>
  <si>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</si>
  <si>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</si>
  <si>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</si>
  <si>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</si>
  <si>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</si>
  <si>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</si>
  <si>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</si>
  <si>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</si>
  <si>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</si>
  <si>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</si>
  <si>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</si>
  <si>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</si>
  <si>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</si>
  <si>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</si>
  <si>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</si>
  <si>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</si>
  <si>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</si>
  <si>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</si>
  <si>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</si>
  <si>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</si>
  <si>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</si>
  <si>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</si>
  <si>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Домашна</t>
  </si>
  <si>
    <t>29/30.03.2016</t>
  </si>
  <si>
    <t>05/06.04.2016</t>
  </si>
  <si>
    <t>20.04.2016</t>
  </si>
  <si>
    <t>26.04.2016</t>
  </si>
  <si>
    <t xml:space="preserve">прв поправен </t>
  </si>
  <si>
    <t>II поправен</t>
  </si>
  <si>
    <t>Прилеп</t>
  </si>
  <si>
    <t>Предметен наставник</t>
  </si>
  <si>
    <t>РЕЗУЛТАТИ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</si>
  <si>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СОЦИОЛОГИЈА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07.11.2017 год. </t>
    </r>
  </si>
  <si>
    <t>04/15</t>
  </si>
  <si>
    <t>74/16</t>
  </si>
  <si>
    <t>Проф. д-р. Љупчо Печијарески</t>
  </si>
  <si>
    <t>Заклучно со ред. бр. 2</t>
  </si>
</sst>
</file>

<file path=xl/styles.xml><?xml version="1.0" encoding="utf-8"?>
<styleSheet xmlns="http://schemas.openxmlformats.org/spreadsheetml/2006/main">
  <numFmts count="1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F]dddd\,\ dd\ mmmm\ yyyy"/>
  </numFmts>
  <fonts count="4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180" wrapText="1"/>
    </xf>
    <xf numFmtId="0" fontId="4" fillId="0" borderId="10" xfId="0" applyFont="1" applyFill="1" applyBorder="1" applyAlignment="1">
      <alignment horizontal="center" vertical="center" textRotation="180"/>
    </xf>
    <xf numFmtId="0" fontId="46" fillId="0" borderId="10" xfId="0" applyFont="1" applyFill="1" applyBorder="1" applyAlignment="1">
      <alignment horizontal="center" vertical="center" textRotation="180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textRotation="180" wrapText="1"/>
    </xf>
    <xf numFmtId="0" fontId="3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 vertical="center" textRotation="180" wrapText="1"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 quotePrefix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tabSelected="1" zoomScalePageLayoutView="0" workbookViewId="0" topLeftCell="A1">
      <selection activeCell="B10" sqref="B10:B11"/>
    </sheetView>
  </sheetViews>
  <sheetFormatPr defaultColWidth="9.140625" defaultRowHeight="12.75"/>
  <cols>
    <col min="1" max="1" width="4.421875" style="0" customWidth="1"/>
    <col min="2" max="2" width="25.7109375" style="15" customWidth="1"/>
    <col min="3" max="3" width="7.28125" style="2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8.003906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9" width="2.140625" style="2" hidden="1" customWidth="1"/>
    <col min="20" max="20" width="12.00390625" style="21" hidden="1" customWidth="1"/>
    <col min="21" max="21" width="3.28125" style="26" hidden="1" customWidth="1"/>
    <col min="22" max="22" width="4.8515625" style="14" customWidth="1"/>
    <col min="23" max="23" width="4.57421875" style="2" customWidth="1"/>
    <col min="24" max="24" width="4.8515625" style="2" customWidth="1"/>
    <col min="25" max="25" width="3.421875" style="0" customWidth="1"/>
    <col min="26" max="26" width="4.8515625" style="0" customWidth="1"/>
    <col min="27" max="27" width="5.28125" style="0" customWidth="1"/>
    <col min="28" max="28" width="5.57421875" style="2" customWidth="1"/>
    <col min="29" max="29" width="10.140625" style="2" customWidth="1"/>
    <col min="31" max="32" width="9.140625" style="0" customWidth="1"/>
  </cols>
  <sheetData>
    <row r="1" spans="1:32" ht="15.75" customHeight="1">
      <c r="A1" s="7"/>
      <c r="B1" s="7"/>
      <c r="C1" s="39" t="s">
        <v>39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8"/>
      <c r="AC1" s="8"/>
      <c r="AD1" s="3"/>
      <c r="AE1" s="1" t="s">
        <v>7</v>
      </c>
      <c r="AF1" s="1" t="s">
        <v>15</v>
      </c>
    </row>
    <row r="2" spans="1:32" ht="12.7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18"/>
      <c r="U2" s="22"/>
      <c r="V2" s="8"/>
      <c r="W2" s="8"/>
      <c r="X2" s="8"/>
      <c r="Y2" s="7"/>
      <c r="Z2" s="7"/>
      <c r="AA2" s="7"/>
      <c r="AB2" s="8"/>
      <c r="AC2" s="8"/>
      <c r="AD2" s="3"/>
      <c r="AE2" s="3">
        <v>0</v>
      </c>
      <c r="AF2" s="3" t="s">
        <v>16</v>
      </c>
    </row>
    <row r="3" spans="1:32" ht="12.75" customHeight="1">
      <c r="A3" s="40" t="s">
        <v>40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3"/>
      <c r="AE3" s="3">
        <v>51</v>
      </c>
      <c r="AF3" s="3" t="s">
        <v>17</v>
      </c>
    </row>
    <row r="4" spans="1:32" ht="18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3"/>
      <c r="AE4" s="3">
        <v>61</v>
      </c>
      <c r="AF4" s="3" t="s">
        <v>18</v>
      </c>
    </row>
    <row r="5" spans="1:32" ht="16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3"/>
      <c r="AE5" s="3">
        <v>71</v>
      </c>
      <c r="AF5" s="3" t="s">
        <v>19</v>
      </c>
    </row>
    <row r="6" spans="1:32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8"/>
      <c r="U6" s="22"/>
      <c r="V6" s="8"/>
      <c r="W6" s="8"/>
      <c r="X6" s="8"/>
      <c r="Y6" s="7"/>
      <c r="Z6" s="7"/>
      <c r="AA6" s="7"/>
      <c r="AB6" s="8"/>
      <c r="AC6" s="8"/>
      <c r="AD6" s="3"/>
      <c r="AE6" s="3">
        <v>81</v>
      </c>
      <c r="AF6" s="3" t="s">
        <v>20</v>
      </c>
    </row>
    <row r="7" spans="1:32" ht="12.75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8"/>
      <c r="U7" s="22"/>
      <c r="V7" s="8"/>
      <c r="W7" s="8"/>
      <c r="X7" s="8"/>
      <c r="Y7" s="7"/>
      <c r="Z7" s="7"/>
      <c r="AA7" s="7"/>
      <c r="AB7" s="8"/>
      <c r="AC7" s="8"/>
      <c r="AD7" s="3"/>
      <c r="AE7" s="3">
        <v>91</v>
      </c>
      <c r="AF7" s="3" t="s">
        <v>21</v>
      </c>
    </row>
    <row r="8" spans="1:32" ht="92.25" customHeight="1">
      <c r="A8" s="4">
        <f>A8:E11</f>
        <v>0</v>
      </c>
      <c r="B8" s="9" t="s">
        <v>8</v>
      </c>
      <c r="C8" s="10" t="s">
        <v>9</v>
      </c>
      <c r="D8" s="11" t="s">
        <v>0</v>
      </c>
      <c r="E8" s="11" t="s">
        <v>35</v>
      </c>
      <c r="F8" s="12" t="s">
        <v>10</v>
      </c>
      <c r="G8" s="12" t="s">
        <v>36</v>
      </c>
      <c r="H8" s="11" t="s">
        <v>11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1" t="s">
        <v>28</v>
      </c>
      <c r="O8" s="11" t="s">
        <v>29</v>
      </c>
      <c r="P8" s="11" t="s">
        <v>31</v>
      </c>
      <c r="Q8" s="11" t="s">
        <v>32</v>
      </c>
      <c r="R8" s="11" t="s">
        <v>33</v>
      </c>
      <c r="S8" s="11" t="s">
        <v>34</v>
      </c>
      <c r="T8" s="19" t="s">
        <v>1</v>
      </c>
      <c r="U8" s="23" t="s">
        <v>30</v>
      </c>
      <c r="V8" s="13" t="s">
        <v>22</v>
      </c>
      <c r="W8" s="12" t="s">
        <v>1</v>
      </c>
      <c r="X8" s="12" t="s">
        <v>12</v>
      </c>
      <c r="Y8" s="12" t="s">
        <v>3</v>
      </c>
      <c r="Z8" s="11" t="s">
        <v>2</v>
      </c>
      <c r="AA8" s="11" t="s">
        <v>13</v>
      </c>
      <c r="AB8" s="9" t="s">
        <v>4</v>
      </c>
      <c r="AC8" s="10" t="s">
        <v>5</v>
      </c>
      <c r="AD8" s="3"/>
      <c r="AE8" s="3"/>
      <c r="AF8" s="3"/>
    </row>
    <row r="9" spans="1:32" ht="15.75">
      <c r="A9" s="4" t="s">
        <v>14</v>
      </c>
      <c r="B9" s="4" t="s">
        <v>6</v>
      </c>
      <c r="C9" s="4"/>
      <c r="D9" s="4" t="s">
        <v>7</v>
      </c>
      <c r="E9" s="4"/>
      <c r="F9" s="4" t="s">
        <v>7</v>
      </c>
      <c r="G9" s="4"/>
      <c r="H9" s="4" t="s">
        <v>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20"/>
      <c r="U9" s="24"/>
      <c r="V9" s="6" t="s">
        <v>7</v>
      </c>
      <c r="W9" s="4" t="s">
        <v>7</v>
      </c>
      <c r="X9" s="4" t="s">
        <v>7</v>
      </c>
      <c r="Y9" s="4" t="s">
        <v>7</v>
      </c>
      <c r="Z9" s="4" t="s">
        <v>7</v>
      </c>
      <c r="AA9" s="4" t="s">
        <v>7</v>
      </c>
      <c r="AB9" s="4" t="s">
        <v>7</v>
      </c>
      <c r="AC9" s="4"/>
      <c r="AD9" s="3"/>
      <c r="AE9" s="1"/>
      <c r="AF9" s="1"/>
    </row>
    <row r="10" spans="1:29" s="36" customFormat="1" ht="15.75">
      <c r="A10" s="29">
        <v>1</v>
      </c>
      <c r="B10" s="29"/>
      <c r="C10" s="31" t="s">
        <v>42</v>
      </c>
      <c r="D10" s="31">
        <v>41</v>
      </c>
      <c r="E10" s="31"/>
      <c r="F10" s="31">
        <v>43</v>
      </c>
      <c r="G10" s="31"/>
      <c r="H10" s="32">
        <v>43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>
        <v>4</v>
      </c>
      <c r="W10" s="31">
        <v>1</v>
      </c>
      <c r="X10" s="38"/>
      <c r="Y10" s="31">
        <v>3</v>
      </c>
      <c r="Z10" s="29"/>
      <c r="AA10" s="29"/>
      <c r="AB10" s="31">
        <f>ROUND(H10+V10+W10+X10+Y10+Z10+AA10,0)</f>
        <v>51</v>
      </c>
      <c r="AC10" s="31" t="str">
        <f>VLOOKUP(AB10,$AE$2:$AF$7,2)</f>
        <v>6 (шест)</v>
      </c>
    </row>
    <row r="11" spans="1:32" s="34" customFormat="1" ht="15.75">
      <c r="A11" s="5">
        <v>2</v>
      </c>
      <c r="B11" s="29"/>
      <c r="C11" s="30" t="s">
        <v>41</v>
      </c>
      <c r="D11" s="31">
        <v>51</v>
      </c>
      <c r="E11" s="31"/>
      <c r="F11" s="31">
        <v>52</v>
      </c>
      <c r="G11" s="31"/>
      <c r="H11" s="32">
        <f>AVERAGE(D11:F11)</f>
        <v>51.5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>
        <v>6</v>
      </c>
      <c r="W11" s="31">
        <v>1</v>
      </c>
      <c r="X11" s="38"/>
      <c r="Y11" s="31">
        <v>2</v>
      </c>
      <c r="Z11" s="29"/>
      <c r="AA11" s="29"/>
      <c r="AB11" s="31">
        <f>ROUND(H11+V11+W11+X11+Y11+Z11+AA11,0)</f>
        <v>61</v>
      </c>
      <c r="AC11" s="31" t="str">
        <f>VLOOKUP(AB11,$AE$2:$AF$7,2)</f>
        <v>7 (седум)</v>
      </c>
      <c r="AD11" s="35"/>
      <c r="AE11" s="35"/>
      <c r="AF11" s="35"/>
    </row>
    <row r="12" spans="1:29" ht="15.75">
      <c r="A12" s="16"/>
      <c r="B12" s="16" t="s">
        <v>44</v>
      </c>
      <c r="C12" s="17"/>
      <c r="D12" s="17"/>
      <c r="E12" s="17"/>
      <c r="F12" s="17"/>
      <c r="G12" s="17"/>
      <c r="H12" s="2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28"/>
      <c r="U12" s="25"/>
      <c r="V12" s="17"/>
      <c r="W12" s="17"/>
      <c r="X12" s="17"/>
      <c r="Y12" s="17"/>
      <c r="Z12" s="16"/>
      <c r="AA12" s="16"/>
      <c r="AB12" s="17"/>
      <c r="AC12" s="33"/>
    </row>
    <row r="13" spans="1:29" ht="15.75">
      <c r="A13" s="16"/>
      <c r="B13" s="16"/>
      <c r="C13" s="17"/>
      <c r="D13" s="17"/>
      <c r="E13" s="17"/>
      <c r="F13" s="17"/>
      <c r="G13" s="17"/>
      <c r="H13" s="2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28"/>
      <c r="U13" s="25"/>
      <c r="V13" s="17"/>
      <c r="W13" s="17"/>
      <c r="X13" s="17"/>
      <c r="Y13" s="17"/>
      <c r="Z13" s="16"/>
      <c r="AA13" s="16"/>
      <c r="AB13" s="17"/>
      <c r="AC13" s="33"/>
    </row>
    <row r="14" spans="1:29" ht="15.75">
      <c r="A14" s="16"/>
      <c r="B14" s="16" t="s">
        <v>37</v>
      </c>
      <c r="C14" s="17"/>
      <c r="D14" s="17"/>
      <c r="E14" s="17"/>
      <c r="F14" s="17"/>
      <c r="G14" s="17"/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28"/>
      <c r="U14" s="25"/>
      <c r="V14" s="17"/>
      <c r="W14" s="17"/>
      <c r="X14" s="17"/>
      <c r="Y14" s="17"/>
      <c r="Z14" s="41" t="s">
        <v>38</v>
      </c>
      <c r="AA14" s="41"/>
      <c r="AB14" s="41"/>
      <c r="AC14" s="41"/>
    </row>
    <row r="15" spans="1:30" ht="15.75">
      <c r="A15" s="16"/>
      <c r="B15" s="37">
        <v>43046</v>
      </c>
      <c r="C15" s="17"/>
      <c r="D15" s="17"/>
      <c r="E15" s="17"/>
      <c r="F15" s="17"/>
      <c r="G15" s="17"/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28"/>
      <c r="U15" s="25"/>
      <c r="V15" s="17"/>
      <c r="W15" s="17"/>
      <c r="X15" s="17"/>
      <c r="Y15" s="17"/>
      <c r="Z15" s="41" t="s">
        <v>43</v>
      </c>
      <c r="AA15" s="41"/>
      <c r="AB15" s="41"/>
      <c r="AC15" s="41"/>
      <c r="AD15" s="41"/>
    </row>
  </sheetData>
  <sheetProtection/>
  <mergeCells count="4">
    <mergeCell ref="C1:AA1"/>
    <mergeCell ref="A3:AC5"/>
    <mergeCell ref="Z14:AC14"/>
    <mergeCell ref="Z15:AD15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Asus</cp:lastModifiedBy>
  <cp:lastPrinted>2016-06-16T12:28:30Z</cp:lastPrinted>
  <dcterms:created xsi:type="dcterms:W3CDTF">2011-06-01T07:35:29Z</dcterms:created>
  <dcterms:modified xsi:type="dcterms:W3CDTF">2017-11-17T07:34:32Z</dcterms:modified>
  <cp:category/>
  <cp:version/>
  <cp:contentType/>
  <cp:contentStatus/>
</cp:coreProperties>
</file>