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Јануари 2019" sheetId="1" r:id="rId1"/>
    <sheet name="MATRICA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<sst xmlns="http://schemas.openxmlformats.org/spreadsheetml/2006/main" count="724" uniqueCount="407">
  <si>
    <t xml:space="preserve">              Универзитет “Св. Климент Охридски” – Битола                                                                                  Економски факултет-Прилеп                                     </t>
  </si>
  <si>
    <t xml:space="preserve">од испитот и завршното оценување </t>
  </si>
  <si>
    <t>по предметот  БИЗНИС ИНФОРМАТИКА</t>
  </si>
  <si>
    <t>Колоквиум- поени</t>
  </si>
  <si>
    <t>Други форми на континуирана проверка - поени</t>
  </si>
  <si>
    <t>р б</t>
  </si>
  <si>
    <t>Досие</t>
  </si>
  <si>
    <t>I</t>
  </si>
  <si>
    <t>II</t>
  </si>
  <si>
    <t>Поени - просечно</t>
  </si>
  <si>
    <t>Семинарска</t>
  </si>
  <si>
    <t>Изработка на проект</t>
  </si>
  <si>
    <t>Домашна задача</t>
  </si>
  <si>
    <t>Активност</t>
  </si>
  <si>
    <t>Присуство</t>
  </si>
  <si>
    <t>Вкупно</t>
  </si>
  <si>
    <t>Вкупно поени</t>
  </si>
  <si>
    <t>Завршно оценување и конечна оценка</t>
  </si>
  <si>
    <t>Презиме и Име</t>
  </si>
  <si>
    <t>Мах 10 поени</t>
  </si>
  <si>
    <t>мах 20</t>
  </si>
  <si>
    <t>мах 100</t>
  </si>
  <si>
    <t>13 (9+10+11+12)</t>
  </si>
  <si>
    <t>14 (7+13)</t>
  </si>
  <si>
    <t>6 (шест)</t>
  </si>
  <si>
    <t>*</t>
  </si>
  <si>
    <t xml:space="preserve">Прилеп </t>
  </si>
  <si>
    <t>предметен наставник</t>
  </si>
  <si>
    <t>Проф. д-р Ѓорѓи Манчески</t>
  </si>
  <si>
    <t xml:space="preserve">Заклучно со реден број 1 (еден) </t>
  </si>
  <si>
    <t>Алексоска Адела</t>
  </si>
  <si>
    <t>57/17</t>
  </si>
  <si>
    <t>Ангелкоски Христијан</t>
  </si>
  <si>
    <t>88/17</t>
  </si>
  <si>
    <t>Андреевска Андреа</t>
  </si>
  <si>
    <t>71/17</t>
  </si>
  <si>
    <t>Аневски Саше</t>
  </si>
  <si>
    <t>47/17</t>
  </si>
  <si>
    <t>Асаноска Ферзије</t>
  </si>
  <si>
    <t>126/17</t>
  </si>
  <si>
    <t>Богојевска Сара</t>
  </si>
  <si>
    <t>75/17</t>
  </si>
  <si>
    <t>Бошкоска Гордана</t>
  </si>
  <si>
    <t>143/17</t>
  </si>
  <si>
    <t>Бошкоска Христина</t>
  </si>
  <si>
    <t>80/17</t>
  </si>
  <si>
    <t>Вајдевска Емилија</t>
  </si>
  <si>
    <t>120/17</t>
  </si>
  <si>
    <t>Василеска Мартина</t>
  </si>
  <si>
    <t>125/17</t>
  </si>
  <si>
    <t>Велјановски Андријан</t>
  </si>
  <si>
    <t>110/17</t>
  </si>
  <si>
    <t>Велкоска Емилија</t>
  </si>
  <si>
    <t>Димеска Сања</t>
  </si>
  <si>
    <t>50/17</t>
  </si>
  <si>
    <t>Димовска Теодора</t>
  </si>
  <si>
    <t>17/17</t>
  </si>
  <si>
    <t>Димоска Сара</t>
  </si>
  <si>
    <t>99/17</t>
  </si>
  <si>
    <t>Ѓорѓиеска Сара</t>
  </si>
  <si>
    <t>59/17</t>
  </si>
  <si>
    <t>Ѓорѓиовска Марија</t>
  </si>
  <si>
    <t>89/17</t>
  </si>
  <si>
    <t>Ѓорѓиоска Марина</t>
  </si>
  <si>
    <t>90/17</t>
  </si>
  <si>
    <t>Ефтимовска Марија</t>
  </si>
  <si>
    <t>Здравкоски Пеце</t>
  </si>
  <si>
    <t>170/17</t>
  </si>
  <si>
    <t>Иваноски Рубин</t>
  </si>
  <si>
    <t>101/13</t>
  </si>
  <si>
    <t>Илиоска Сара</t>
  </si>
  <si>
    <t>18/17</t>
  </si>
  <si>
    <t>Илиоски Кире</t>
  </si>
  <si>
    <t>108/17</t>
  </si>
  <si>
    <t>Јелевска Христина</t>
  </si>
  <si>
    <t>Јованоска Фросина</t>
  </si>
  <si>
    <t>105/17</t>
  </si>
  <si>
    <t>Јусуфоски Џан</t>
  </si>
  <si>
    <t>68/17</t>
  </si>
  <si>
    <t>Камческа Михаела</t>
  </si>
  <si>
    <t>15/17</t>
  </si>
  <si>
    <t>Карески Петар</t>
  </si>
  <si>
    <t>64/17</t>
  </si>
  <si>
    <t>Кебакоски Петар</t>
  </si>
  <si>
    <t>Костаданоски Христијан</t>
  </si>
  <si>
    <t>61/17</t>
  </si>
  <si>
    <t>Костоски Стефан</t>
  </si>
  <si>
    <t>132/17</t>
  </si>
  <si>
    <t>Крстеска Кристина</t>
  </si>
  <si>
    <t>58/17</t>
  </si>
  <si>
    <t>Малаковска Сара</t>
  </si>
  <si>
    <t>111/17</t>
  </si>
  <si>
    <t>Манастирски Илфијадо</t>
  </si>
  <si>
    <t>37/17</t>
  </si>
  <si>
    <t>Манева Маја</t>
  </si>
  <si>
    <t>45/17</t>
  </si>
  <si>
    <t>Маркова Мартина</t>
  </si>
  <si>
    <t>51/17</t>
  </si>
  <si>
    <t>Марковска Ангела</t>
  </si>
  <si>
    <t>157/17</t>
  </si>
  <si>
    <t>73/17</t>
  </si>
  <si>
    <t>Милевски Михаил</t>
  </si>
  <si>
    <t>74/17</t>
  </si>
  <si>
    <t>Миноски Христијан</t>
  </si>
  <si>
    <t>43/17</t>
  </si>
  <si>
    <t>Мурѓески Марјан</t>
  </si>
  <si>
    <t>160/17</t>
  </si>
  <si>
    <t>Нанески Бојан</t>
  </si>
  <si>
    <t>152/17</t>
  </si>
  <si>
    <t>Насевска Викторија</t>
  </si>
  <si>
    <t>Наумоски Петар</t>
  </si>
  <si>
    <t>29/17</t>
  </si>
  <si>
    <t>Начкоска Марија</t>
  </si>
  <si>
    <t>Николова Кристина</t>
  </si>
  <si>
    <t>41/17</t>
  </si>
  <si>
    <t>Николоски Александар</t>
  </si>
  <si>
    <t>148/17</t>
  </si>
  <si>
    <t>Огненоска Ивана</t>
  </si>
  <si>
    <t>66/17</t>
  </si>
  <si>
    <t>Папучкоска Сара</t>
  </si>
  <si>
    <t>124/17</t>
  </si>
  <si>
    <t>Пејчиновска Робертина</t>
  </si>
  <si>
    <t>42/17</t>
  </si>
  <si>
    <t>Петковска Сара</t>
  </si>
  <si>
    <t>81/17</t>
  </si>
  <si>
    <t>Петрески Александар</t>
  </si>
  <si>
    <t>Петрески Милан</t>
  </si>
  <si>
    <t>133/17</t>
  </si>
  <si>
    <t>Петровска Даниела</t>
  </si>
  <si>
    <t>87/17</t>
  </si>
  <si>
    <t>Петровска Теодора</t>
  </si>
  <si>
    <t>Пушкоска Венера</t>
  </si>
  <si>
    <t>Ристески Михајло</t>
  </si>
  <si>
    <t>19/17</t>
  </si>
  <si>
    <t>Рујановска Маја</t>
  </si>
  <si>
    <t>78/17</t>
  </si>
  <si>
    <t>Русевски Митре</t>
  </si>
  <si>
    <t>26/17</t>
  </si>
  <si>
    <t>Рускова Елеонора</t>
  </si>
  <si>
    <t>82/17</t>
  </si>
  <si>
    <t>93/17</t>
  </si>
  <si>
    <t>Спиркоски Стефан</t>
  </si>
  <si>
    <t>100/17</t>
  </si>
  <si>
    <t>Стојановски Митре</t>
  </si>
  <si>
    <t>107/17</t>
  </si>
  <si>
    <t>Стојковска Елена</t>
  </si>
  <si>
    <t>Стојческа Сања</t>
  </si>
  <si>
    <t>39/17</t>
  </si>
  <si>
    <t>Талевска Марија</t>
  </si>
  <si>
    <t>13/17</t>
  </si>
  <si>
    <t>Тасковски Филип</t>
  </si>
  <si>
    <t>Трајковска Дијана</t>
  </si>
  <si>
    <t>83/17</t>
  </si>
  <si>
    <t>Трајковска Симона</t>
  </si>
  <si>
    <t>54/17</t>
  </si>
  <si>
    <t>Трпезановска Мартина</t>
  </si>
  <si>
    <t>14/17</t>
  </si>
  <si>
    <t>Ќурчиевски Кристијан</t>
  </si>
  <si>
    <t>25/17</t>
  </si>
  <si>
    <t>Филиповски Филип</t>
  </si>
  <si>
    <t>144/17</t>
  </si>
  <si>
    <t>Филипоски Благоја</t>
  </si>
  <si>
    <t>91/17</t>
  </si>
  <si>
    <t>Христовски Петар</t>
  </si>
  <si>
    <t>112/17</t>
  </si>
  <si>
    <t>Цветковски Борче</t>
  </si>
  <si>
    <t>79/17</t>
  </si>
  <si>
    <t>Цветкоски Јован</t>
  </si>
  <si>
    <t>72/17</t>
  </si>
  <si>
    <t>Бабевска Елена</t>
  </si>
  <si>
    <t>101/17</t>
  </si>
  <si>
    <t>Бошески Благојче</t>
  </si>
  <si>
    <t>141/17</t>
  </si>
  <si>
    <t>Василески Ѓорѓи</t>
  </si>
  <si>
    <t>150/17</t>
  </si>
  <si>
    <t>96/17</t>
  </si>
  <si>
    <t>Давчески Виктор</t>
  </si>
  <si>
    <t>85/17</t>
  </si>
  <si>
    <t>Дамески Никола</t>
  </si>
  <si>
    <t>103/17</t>
  </si>
  <si>
    <t>Десаноска Марија</t>
  </si>
  <si>
    <t>92/17</t>
  </si>
  <si>
    <t>Дехароска Ѓулај</t>
  </si>
  <si>
    <t>84/17</t>
  </si>
  <si>
    <t>Дивјакоски Михаил</t>
  </si>
  <si>
    <t>49/17</t>
  </si>
  <si>
    <t>Дончева Марија</t>
  </si>
  <si>
    <t>46/17</t>
  </si>
  <si>
    <t>Ѓелевска Христина</t>
  </si>
  <si>
    <t>Ѓорѓиоска Емилија</t>
  </si>
  <si>
    <t>48/17</t>
  </si>
  <si>
    <t>Ивановски Христијан</t>
  </si>
  <si>
    <t>76/17</t>
  </si>
  <si>
    <t>Јовческа Емилија</t>
  </si>
  <si>
    <t>60/17</t>
  </si>
  <si>
    <t>Карилоски Антонио</t>
  </si>
  <si>
    <t>34/17</t>
  </si>
  <si>
    <t>Колева Александра</t>
  </si>
  <si>
    <t>161/17</t>
  </si>
  <si>
    <t>Крнчески Сотир</t>
  </si>
  <si>
    <t>63/17</t>
  </si>
  <si>
    <t>Лозановска Стефанија</t>
  </si>
  <si>
    <t>27/17</t>
  </si>
  <si>
    <t>Лозановски Никола</t>
  </si>
  <si>
    <t>106/17</t>
  </si>
  <si>
    <t>Лукароски Христијан</t>
  </si>
  <si>
    <t>154/17</t>
  </si>
  <si>
    <t>Мирчески Бојан</t>
  </si>
  <si>
    <t>151/17</t>
  </si>
  <si>
    <t>Митреска Ангела</t>
  </si>
  <si>
    <t>44/17</t>
  </si>
  <si>
    <t>Лучески Кирил</t>
  </si>
  <si>
    <t>23/17</t>
  </si>
  <si>
    <t>Наумовска Надица</t>
  </si>
  <si>
    <t>16/17</t>
  </si>
  <si>
    <t>Петкоска Сара</t>
  </si>
  <si>
    <t>20/17</t>
  </si>
  <si>
    <t>Пупалевска Стефани</t>
  </si>
  <si>
    <t>56/17</t>
  </si>
  <si>
    <t>Рељин Сара</t>
  </si>
  <si>
    <t>159/17</t>
  </si>
  <si>
    <t>Ристеска Ева</t>
  </si>
  <si>
    <t>121/17</t>
  </si>
  <si>
    <t>Саботкоска Милена</t>
  </si>
  <si>
    <t>95/17</t>
  </si>
  <si>
    <t>Секулоска Михаела</t>
  </si>
  <si>
    <t>33/17</t>
  </si>
  <si>
    <t>Стојановска Марина</t>
  </si>
  <si>
    <t>94/17</t>
  </si>
  <si>
    <t>Стојкоска Христина</t>
  </si>
  <si>
    <t>55/17</t>
  </si>
  <si>
    <t>Талевска Михаела</t>
  </si>
  <si>
    <t>77/17</t>
  </si>
  <si>
    <t>Талески Давид</t>
  </si>
  <si>
    <t>31/17</t>
  </si>
  <si>
    <t>Цветаноски Антонио</t>
  </si>
  <si>
    <t>53/17</t>
  </si>
  <si>
    <t>Чуруковска Кристина</t>
  </si>
  <si>
    <t>7 (седум)</t>
  </si>
  <si>
    <t>8 (осум)</t>
  </si>
  <si>
    <t>9 (девет)</t>
  </si>
  <si>
    <t>8/17</t>
  </si>
  <si>
    <t>10 (десет)</t>
  </si>
  <si>
    <t>Илиевска Мартина</t>
  </si>
  <si>
    <t>175/17</t>
  </si>
  <si>
    <t>5 (пет)</t>
  </si>
  <si>
    <t>Секуловски Марио</t>
  </si>
  <si>
    <t>12/17</t>
  </si>
  <si>
    <t>03/17</t>
  </si>
  <si>
    <t>09/17</t>
  </si>
  <si>
    <t>01/17</t>
  </si>
  <si>
    <t>Тасевска Марија</t>
  </si>
  <si>
    <t>02/17</t>
  </si>
  <si>
    <t>Башовски Љупче</t>
  </si>
  <si>
    <t>128/17</t>
  </si>
  <si>
    <t>Горгиоска Милена</t>
  </si>
  <si>
    <t>Димеска Тања</t>
  </si>
  <si>
    <t>174/17</t>
  </si>
  <si>
    <t>Ѓорѓиоски Марко</t>
  </si>
  <si>
    <t>67/17</t>
  </si>
  <si>
    <t>Кическа Даниела</t>
  </si>
  <si>
    <t>173/17</t>
  </si>
  <si>
    <t>Павлоска Криста</t>
  </si>
  <si>
    <t>117/17</t>
  </si>
  <si>
    <t>Петреска Марина</t>
  </si>
  <si>
    <t>38/17</t>
  </si>
  <si>
    <t>Росикополус Мелина</t>
  </si>
  <si>
    <t>116/17</t>
  </si>
  <si>
    <t>Спиркоска Цветанка</t>
  </si>
  <si>
    <t>164/17</t>
  </si>
  <si>
    <t>Сугареска Венера</t>
  </si>
  <si>
    <t>35/17</t>
  </si>
  <si>
    <t>???</t>
  </si>
  <si>
    <t>06/17</t>
  </si>
  <si>
    <t>13.02.2018</t>
  </si>
  <si>
    <t>одржан на ден 01.02.2018 година во 13:30 часот</t>
  </si>
  <si>
    <t xml:space="preserve"> ПРЕЛИМИНАРНИ РЕЗУЛТАТИ</t>
  </si>
  <si>
    <t>одржан на ден 07.02.2019 година во 11:30 часот</t>
  </si>
  <si>
    <t>Димковска Љубка</t>
  </si>
  <si>
    <t>90/18</t>
  </si>
  <si>
    <t>Дукадиноска Маја</t>
  </si>
  <si>
    <t>60/18</t>
  </si>
  <si>
    <t>Јанеска Деспина</t>
  </si>
  <si>
    <t>50/18</t>
  </si>
  <si>
    <t>Јанкуловска Александра</t>
  </si>
  <si>
    <t>98/16</t>
  </si>
  <si>
    <t>Јовевска Ангела</t>
  </si>
  <si>
    <t>65/18</t>
  </si>
  <si>
    <t>Кочишка Елена</t>
  </si>
  <si>
    <t>26/18</t>
  </si>
  <si>
    <t>Митревски Мартин</t>
  </si>
  <si>
    <t>27/18</t>
  </si>
  <si>
    <t>Ристеска Катерина</t>
  </si>
  <si>
    <t>64/18</t>
  </si>
  <si>
    <t>Стерјовска Христина</t>
  </si>
  <si>
    <t>Христовска Јована</t>
  </si>
  <si>
    <t>Најдовска Емилија</t>
  </si>
  <si>
    <t>44/18</t>
  </si>
  <si>
    <t>Божиновска Антонија</t>
  </si>
  <si>
    <t>22/18</t>
  </si>
  <si>
    <t>Врапчевски Нешат</t>
  </si>
  <si>
    <t>13/18</t>
  </si>
  <si>
    <t>Грујоска Ивона</t>
  </si>
  <si>
    <t>15/18</t>
  </si>
  <si>
    <t>Димкоска Елеонора</t>
  </si>
  <si>
    <t>49/18</t>
  </si>
  <si>
    <t>Дојчиновска Анастасија</t>
  </si>
  <si>
    <t>14/18</t>
  </si>
  <si>
    <t>Здравеска Емилија</t>
  </si>
  <si>
    <t>Иваноска Надица</t>
  </si>
  <si>
    <t>33/18</t>
  </si>
  <si>
    <t>Јаневска Ивана</t>
  </si>
  <si>
    <t>52/18</t>
  </si>
  <si>
    <t>Кантарџијевска Ева</t>
  </si>
  <si>
    <t>37/18</t>
  </si>
  <si>
    <t>Костов Мартина</t>
  </si>
  <si>
    <t>Крстевски Александар</t>
  </si>
  <si>
    <t>Мамудоска Сибела</t>
  </si>
  <si>
    <t>42/18</t>
  </si>
  <si>
    <t>Митревска Марија</t>
  </si>
  <si>
    <t>Небиоски Емрах</t>
  </si>
  <si>
    <t>59/18</t>
  </si>
  <si>
    <t xml:space="preserve">Николов Филип </t>
  </si>
  <si>
    <t>67/18</t>
  </si>
  <si>
    <t>Николовски Ненад</t>
  </si>
  <si>
    <t>Пејчиновски Игор</t>
  </si>
  <si>
    <t>Ристевска Марта</t>
  </si>
  <si>
    <t>Сирмева Марија</t>
  </si>
  <si>
    <t>54/18</t>
  </si>
  <si>
    <t>Стојанова Кристина</t>
  </si>
  <si>
    <t>62/18</t>
  </si>
  <si>
    <t>Стојановски Бојан</t>
  </si>
  <si>
    <t>47/18</t>
  </si>
  <si>
    <t>Стојановски Петар</t>
  </si>
  <si>
    <t>43/18</t>
  </si>
  <si>
    <t>Стојаноски Огнен</t>
  </si>
  <si>
    <t>24/18</t>
  </si>
  <si>
    <t>Талевски Филип</t>
  </si>
  <si>
    <t>20/18</t>
  </si>
  <si>
    <t>Танеска Фросина</t>
  </si>
  <si>
    <t>36/18</t>
  </si>
  <si>
    <t>Трпески Христијан</t>
  </si>
  <si>
    <t>46/18</t>
  </si>
  <si>
    <t>Тулај Заими</t>
  </si>
  <si>
    <t>51/18</t>
  </si>
  <si>
    <t>Чолакоска Марија</t>
  </si>
  <si>
    <t>21/18</t>
  </si>
  <si>
    <t>08/18</t>
  </si>
  <si>
    <t>05/18</t>
  </si>
  <si>
    <t>06/18</t>
  </si>
  <si>
    <t>07/18</t>
  </si>
  <si>
    <t>11/18</t>
  </si>
  <si>
    <t>04/18</t>
  </si>
  <si>
    <t>01/18</t>
  </si>
  <si>
    <t>02/18</t>
  </si>
  <si>
    <t>Димовска Весна</t>
  </si>
  <si>
    <t>94/18</t>
  </si>
  <si>
    <t>Јосифов Ѓорѓи</t>
  </si>
  <si>
    <t>39/18</t>
  </si>
  <si>
    <t>Миткоски Ѓеорѓија</t>
  </si>
  <si>
    <t>19/18</t>
  </si>
  <si>
    <t>Николоска Мелита</t>
  </si>
  <si>
    <t>60/13</t>
  </si>
  <si>
    <t>Богоевска Георгина</t>
  </si>
  <si>
    <t>53/18</t>
  </si>
  <si>
    <t>Симјаноски Дамјан</t>
  </si>
  <si>
    <t>219/14</t>
  </si>
  <si>
    <t>Темелковска Андреа</t>
  </si>
  <si>
    <t>28/18</t>
  </si>
  <si>
    <t>Блажески Филип</t>
  </si>
  <si>
    <t>29/18</t>
  </si>
  <si>
    <t>Анѓелеска Тамара</t>
  </si>
  <si>
    <t>56/18</t>
  </si>
  <si>
    <t>Неделкоска Елена</t>
  </si>
  <si>
    <t>34/18</t>
  </si>
  <si>
    <t>Ристевска Елена</t>
  </si>
  <si>
    <t>45/18</t>
  </si>
  <si>
    <t>Зекироска Туркијана</t>
  </si>
  <si>
    <t>93/18</t>
  </si>
  <si>
    <t>Трпческа Христина</t>
  </si>
  <si>
    <t>68/18</t>
  </si>
  <si>
    <t>Миладиноска Николина</t>
  </si>
  <si>
    <t>63/18</t>
  </si>
  <si>
    <t>Петковска Марија</t>
  </si>
  <si>
    <t>57/18</t>
  </si>
  <si>
    <t>Младеноски Милан</t>
  </si>
  <si>
    <t>102/17</t>
  </si>
  <si>
    <t>Трифуноска Александра</t>
  </si>
  <si>
    <t>48/18</t>
  </si>
  <si>
    <t>Крстеска Билјана</t>
  </si>
  <si>
    <t>22/17</t>
  </si>
  <si>
    <t>Кусески Михаил</t>
  </si>
  <si>
    <t>38/18</t>
  </si>
  <si>
    <t>Симјаноски Никола</t>
  </si>
  <si>
    <t>78/18</t>
  </si>
  <si>
    <t xml:space="preserve">Заклучно со реден број 60 (шеесет) </t>
  </si>
  <si>
    <t>18.02.2019</t>
  </si>
  <si>
    <t xml:space="preserve"> РЕЗУЛТАТИ</t>
  </si>
  <si>
    <t>23/18</t>
  </si>
  <si>
    <t>31/18</t>
  </si>
  <si>
    <t>101/18</t>
  </si>
  <si>
    <t>108/18</t>
  </si>
  <si>
    <t>58/18</t>
  </si>
  <si>
    <t>112/18</t>
  </si>
  <si>
    <t xml:space="preserve">Заклучно со реден број 7 (седум) </t>
  </si>
  <si>
    <t>одржан на ден 12.04.2019 година во 13:00 часот</t>
  </si>
  <si>
    <t>19.04.2019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</si>
</sst>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3" fillId="0" borderId="0" xfId="56" applyFont="1" applyAlignment="1">
      <alignment vertical="top" wrapText="1"/>
      <protection/>
    </xf>
    <xf numFmtId="0" fontId="2" fillId="0" borderId="0" xfId="56" applyAlignment="1">
      <alignment/>
      <protection/>
    </xf>
    <xf numFmtId="0" fontId="2" fillId="0" borderId="0" xfId="56" applyAlignment="1">
      <alignment horizontal="center"/>
      <protection/>
    </xf>
    <xf numFmtId="0" fontId="4" fillId="0" borderId="0" xfId="56" applyFont="1" applyAlignment="1">
      <alignment horizontal="center"/>
      <protection/>
    </xf>
    <xf numFmtId="0" fontId="4" fillId="0" borderId="0" xfId="55" applyFont="1" applyAlignment="1">
      <alignment horizontal="center"/>
      <protection/>
    </xf>
    <xf numFmtId="0" fontId="43" fillId="0" borderId="0" xfId="0" applyFont="1" applyAlignment="1">
      <alignment horizontal="center"/>
    </xf>
    <xf numFmtId="0" fontId="6" fillId="0" borderId="0" xfId="55" applyFont="1" applyAlignment="1">
      <alignment horizontal="center"/>
      <protection/>
    </xf>
    <xf numFmtId="49" fontId="6" fillId="0" borderId="0" xfId="55" applyNumberFormat="1" applyFont="1" applyAlignment="1">
      <alignment horizontal="center"/>
      <protection/>
    </xf>
    <xf numFmtId="0" fontId="7" fillId="0" borderId="0" xfId="55" applyFont="1" applyAlignment="1">
      <alignment horizontal="center"/>
      <protection/>
    </xf>
    <xf numFmtId="0" fontId="7" fillId="0" borderId="0" xfId="55" applyNumberFormat="1" applyFont="1" applyAlignment="1">
      <alignment horizontal="center"/>
      <protection/>
    </xf>
    <xf numFmtId="1" fontId="7" fillId="0" borderId="0" xfId="55" applyNumberFormat="1" applyFont="1" applyAlignment="1">
      <alignment horizontal="center"/>
      <protection/>
    </xf>
    <xf numFmtId="0" fontId="4" fillId="0" borderId="10" xfId="57" applyFont="1" applyBorder="1">
      <alignment/>
      <protection/>
    </xf>
    <xf numFmtId="0" fontId="4" fillId="0" borderId="0" xfId="57" applyFont="1" applyBorder="1">
      <alignment/>
      <protection/>
    </xf>
    <xf numFmtId="0" fontId="4" fillId="0" borderId="11" xfId="57" applyFont="1" applyBorder="1" applyAlignment="1">
      <alignment horizontal="center"/>
      <protection/>
    </xf>
    <xf numFmtId="0" fontId="4" fillId="0" borderId="10" xfId="57" applyFont="1" applyBorder="1" applyAlignment="1">
      <alignment horizontal="center"/>
      <protection/>
    </xf>
    <xf numFmtId="0" fontId="4" fillId="0" borderId="12" xfId="57" applyFont="1" applyBorder="1" applyAlignment="1">
      <alignment horizontal="center" wrapText="1"/>
      <protection/>
    </xf>
    <xf numFmtId="0" fontId="4" fillId="0" borderId="13" xfId="57" applyFont="1" applyBorder="1" applyAlignment="1">
      <alignment horizontal="center" wrapText="1"/>
      <protection/>
    </xf>
    <xf numFmtId="0" fontId="4" fillId="0" borderId="14" xfId="57" applyFont="1" applyBorder="1" applyAlignment="1">
      <alignment horizontal="center" wrapText="1"/>
      <protection/>
    </xf>
    <xf numFmtId="0" fontId="4" fillId="0" borderId="15" xfId="57" applyFont="1" applyBorder="1" applyAlignment="1">
      <alignment horizontal="center"/>
      <protection/>
    </xf>
    <xf numFmtId="0" fontId="4" fillId="0" borderId="14" xfId="57" applyFont="1" applyBorder="1" applyAlignment="1">
      <alignment horizontal="center"/>
      <protection/>
    </xf>
    <xf numFmtId="49" fontId="4" fillId="0" borderId="15" xfId="57" applyNumberFormat="1" applyFont="1" applyBorder="1" applyAlignment="1">
      <alignment horizontal="center"/>
      <protection/>
    </xf>
    <xf numFmtId="0" fontId="4" fillId="0" borderId="15" xfId="57" applyFont="1" applyBorder="1" applyAlignment="1">
      <alignment horizontal="center"/>
      <protection/>
    </xf>
    <xf numFmtId="0" fontId="8" fillId="0" borderId="15" xfId="57" applyFont="1" applyBorder="1" applyAlignment="1">
      <alignment horizontal="center"/>
      <protection/>
    </xf>
    <xf numFmtId="0" fontId="8" fillId="0" borderId="12" xfId="57" applyFont="1" applyBorder="1" applyAlignment="1">
      <alignment horizontal="center"/>
      <protection/>
    </xf>
    <xf numFmtId="49" fontId="8" fillId="0" borderId="12" xfId="57" applyNumberFormat="1" applyFont="1" applyBorder="1" applyAlignment="1">
      <alignment horizontal="center"/>
      <protection/>
    </xf>
    <xf numFmtId="0" fontId="8" fillId="0" borderId="12" xfId="57" applyFont="1" applyBorder="1" applyAlignment="1">
      <alignment horizontal="center"/>
      <protection/>
    </xf>
    <xf numFmtId="0" fontId="8" fillId="0" borderId="12" xfId="57" applyFont="1" applyBorder="1" applyAlignment="1">
      <alignment horizontal="center" wrapText="1"/>
      <protection/>
    </xf>
    <xf numFmtId="0" fontId="4" fillId="0" borderId="15" xfId="57" applyFont="1" applyBorder="1">
      <alignment/>
      <protection/>
    </xf>
    <xf numFmtId="0" fontId="8" fillId="0" borderId="16" xfId="57" applyFont="1" applyBorder="1" applyAlignment="1">
      <alignment horizontal="center"/>
      <protection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Fill="1" applyBorder="1" applyAlignment="1">
      <alignment horizontal="center"/>
    </xf>
    <xf numFmtId="0" fontId="45" fillId="0" borderId="15" xfId="0" applyFont="1" applyBorder="1" applyAlignment="1">
      <alignment horizontal="left" vertical="center"/>
    </xf>
    <xf numFmtId="49" fontId="45" fillId="0" borderId="15" xfId="0" applyNumberFormat="1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left" vertical="center"/>
    </xf>
    <xf numFmtId="0" fontId="45" fillId="0" borderId="15" xfId="0" applyFont="1" applyBorder="1" applyAlignment="1">
      <alignment horizontal="center" vertical="center"/>
    </xf>
    <xf numFmtId="49" fontId="2" fillId="0" borderId="0" xfId="56" applyNumberFormat="1" applyAlignment="1">
      <alignment horizontal="center"/>
      <protection/>
    </xf>
    <xf numFmtId="49" fontId="4" fillId="0" borderId="10" xfId="57" applyNumberFormat="1" applyFont="1" applyBorder="1" applyAlignment="1">
      <alignment horizontal="center"/>
      <protection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5" fillId="0" borderId="15" xfId="0" applyFont="1" applyBorder="1" applyAlignment="1">
      <alignment horizontal="center" wrapText="1"/>
    </xf>
    <xf numFmtId="0" fontId="4" fillId="0" borderId="15" xfId="57" applyFont="1" applyBorder="1" applyAlignment="1">
      <alignment horizontal="center" vertical="top"/>
      <protection/>
    </xf>
    <xf numFmtId="0" fontId="4" fillId="0" borderId="15" xfId="57" applyFont="1" applyBorder="1" applyAlignment="1">
      <alignment horizontal="center" vertical="top" wrapText="1"/>
      <protection/>
    </xf>
    <xf numFmtId="1" fontId="4" fillId="0" borderId="15" xfId="57" applyNumberFormat="1" applyFont="1" applyBorder="1" applyAlignment="1">
      <alignment horizontal="center"/>
      <protection/>
    </xf>
    <xf numFmtId="0" fontId="44" fillId="0" borderId="15" xfId="0" applyFont="1" applyBorder="1" applyAlignment="1">
      <alignment/>
    </xf>
    <xf numFmtId="0" fontId="44" fillId="0" borderId="15" xfId="0" applyFont="1" applyBorder="1" applyAlignment="1">
      <alignment horizontal="center"/>
    </xf>
    <xf numFmtId="0" fontId="45" fillId="0" borderId="17" xfId="0" applyFont="1" applyBorder="1" applyAlignment="1">
      <alignment horizontal="left" vertical="center"/>
    </xf>
    <xf numFmtId="0" fontId="45" fillId="0" borderId="18" xfId="0" applyFont="1" applyBorder="1" applyAlignment="1">
      <alignment horizontal="center" vertical="center" wrapText="1"/>
    </xf>
    <xf numFmtId="0" fontId="45" fillId="0" borderId="19" xfId="0" applyFont="1" applyBorder="1" applyAlignment="1">
      <alignment horizontal="left" vertical="center"/>
    </xf>
    <xf numFmtId="0" fontId="45" fillId="0" borderId="20" xfId="0" applyFont="1" applyBorder="1" applyAlignment="1">
      <alignment horizontal="center" vertical="center" wrapText="1"/>
    </xf>
    <xf numFmtId="49" fontId="45" fillId="0" borderId="18" xfId="0" applyNumberFormat="1" applyFont="1" applyBorder="1" applyAlignment="1">
      <alignment horizontal="center" vertical="center"/>
    </xf>
    <xf numFmtId="49" fontId="45" fillId="0" borderId="20" xfId="0" applyNumberFormat="1" applyFont="1" applyBorder="1" applyAlignment="1">
      <alignment horizontal="center" vertical="center"/>
    </xf>
    <xf numFmtId="0" fontId="3" fillId="0" borderId="0" xfId="56" applyFont="1" applyAlignment="1">
      <alignment horizontal="center" vertical="top" wrapText="1"/>
      <protection/>
    </xf>
    <xf numFmtId="0" fontId="5" fillId="0" borderId="0" xfId="55" applyFont="1" applyAlignment="1">
      <alignment horizontal="center"/>
      <protection/>
    </xf>
    <xf numFmtId="0" fontId="46" fillId="0" borderId="0" xfId="0" applyFont="1" applyAlignment="1">
      <alignment horizontal="center"/>
    </xf>
    <xf numFmtId="0" fontId="8" fillId="0" borderId="21" xfId="57" applyFont="1" applyBorder="1" applyAlignment="1">
      <alignment horizontal="center" wrapText="1"/>
      <protection/>
    </xf>
    <xf numFmtId="0" fontId="8" fillId="0" borderId="22" xfId="57" applyFont="1" applyBorder="1" applyAlignment="1">
      <alignment horizontal="center" wrapText="1"/>
      <protection/>
    </xf>
    <xf numFmtId="0" fontId="8" fillId="0" borderId="21" xfId="57" applyFont="1" applyBorder="1" applyAlignment="1">
      <alignment horizontal="center" wrapText="1"/>
      <protection/>
    </xf>
    <xf numFmtId="0" fontId="8" fillId="0" borderId="22" xfId="57" applyFont="1" applyBorder="1" applyAlignment="1">
      <alignment horizontal="center" wrapText="1"/>
      <protection/>
    </xf>
    <xf numFmtId="0" fontId="8" fillId="0" borderId="23" xfId="57" applyFont="1" applyBorder="1" applyAlignment="1">
      <alignment horizontal="center" wrapText="1"/>
      <protection/>
    </xf>
    <xf numFmtId="0" fontId="4" fillId="0" borderId="21" xfId="57" applyFont="1" applyBorder="1" applyAlignment="1">
      <alignment horizontal="center" wrapText="1"/>
      <protection/>
    </xf>
    <xf numFmtId="49" fontId="4" fillId="0" borderId="23" xfId="57" applyNumberFormat="1" applyFont="1" applyBorder="1" applyAlignment="1">
      <alignment horizontal="center" wrapText="1"/>
      <protection/>
    </xf>
    <xf numFmtId="0" fontId="4" fillId="0" borderId="15" xfId="57" applyFont="1" applyBorder="1" applyAlignment="1">
      <alignment horizontal="center" wrapText="1"/>
      <protection/>
    </xf>
    <xf numFmtId="0" fontId="4" fillId="0" borderId="15" xfId="57" applyFont="1" applyBorder="1" applyAlignment="1">
      <alignment horizontal="center" textRotation="180" wrapText="1"/>
      <protection/>
    </xf>
    <xf numFmtId="0" fontId="4" fillId="0" borderId="15" xfId="57" applyFont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0</xdr:row>
      <xdr:rowOff>47625</xdr:rowOff>
    </xdr:from>
    <xdr:to>
      <xdr:col>1</xdr:col>
      <xdr:colOff>133350</xdr:colOff>
      <xdr:row>1</xdr:row>
      <xdr:rowOff>47625</xdr:rowOff>
    </xdr:to>
    <xdr:pic>
      <xdr:nvPicPr>
        <xdr:cNvPr id="1" name="Picture 3" descr="univerzitetzn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4762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457200</xdr:colOff>
      <xdr:row>0</xdr:row>
      <xdr:rowOff>28575</xdr:rowOff>
    </xdr:from>
    <xdr:to>
      <xdr:col>8</xdr:col>
      <xdr:colOff>276225</xdr:colOff>
      <xdr:row>1</xdr:row>
      <xdr:rowOff>9525</xdr:rowOff>
    </xdr:to>
    <xdr:pic>
      <xdr:nvPicPr>
        <xdr:cNvPr id="2" name="Picture 4" descr="sca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86325" y="28575"/>
          <a:ext cx="2857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0</xdr:row>
      <xdr:rowOff>47625</xdr:rowOff>
    </xdr:from>
    <xdr:to>
      <xdr:col>1</xdr:col>
      <xdr:colOff>133350</xdr:colOff>
      <xdr:row>1</xdr:row>
      <xdr:rowOff>47625</xdr:rowOff>
    </xdr:to>
    <xdr:pic>
      <xdr:nvPicPr>
        <xdr:cNvPr id="1" name="Picture 3" descr="univerzitetzn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4762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457200</xdr:colOff>
      <xdr:row>0</xdr:row>
      <xdr:rowOff>28575</xdr:rowOff>
    </xdr:from>
    <xdr:to>
      <xdr:col>8</xdr:col>
      <xdr:colOff>276225</xdr:colOff>
      <xdr:row>1</xdr:row>
      <xdr:rowOff>9525</xdr:rowOff>
    </xdr:to>
    <xdr:pic>
      <xdr:nvPicPr>
        <xdr:cNvPr id="2" name="Picture 4" descr="sca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86325" y="28575"/>
          <a:ext cx="2857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0</xdr:row>
      <xdr:rowOff>47625</xdr:rowOff>
    </xdr:from>
    <xdr:to>
      <xdr:col>1</xdr:col>
      <xdr:colOff>133350</xdr:colOff>
      <xdr:row>1</xdr:row>
      <xdr:rowOff>47625</xdr:rowOff>
    </xdr:to>
    <xdr:pic>
      <xdr:nvPicPr>
        <xdr:cNvPr id="1" name="Picture 3" descr="univerzitetzn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4762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457200</xdr:colOff>
      <xdr:row>0</xdr:row>
      <xdr:rowOff>28575</xdr:rowOff>
    </xdr:from>
    <xdr:to>
      <xdr:col>8</xdr:col>
      <xdr:colOff>276225</xdr:colOff>
      <xdr:row>1</xdr:row>
      <xdr:rowOff>9525</xdr:rowOff>
    </xdr:to>
    <xdr:pic>
      <xdr:nvPicPr>
        <xdr:cNvPr id="2" name="Picture 4" descr="sca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86325" y="28575"/>
          <a:ext cx="2857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PageLayoutView="0" workbookViewId="0" topLeftCell="A13">
      <selection activeCell="B20" sqref="B20:B26"/>
    </sheetView>
  </sheetViews>
  <sheetFormatPr defaultColWidth="9.140625" defaultRowHeight="15"/>
  <cols>
    <col min="1" max="1" width="4.8515625" style="0" customWidth="1"/>
    <col min="2" max="2" width="23.57421875" style="0" customWidth="1"/>
    <col min="3" max="3" width="8.421875" style="40" customWidth="1"/>
    <col min="4" max="4" width="7.7109375" style="41" customWidth="1"/>
    <col min="5" max="6" width="7.57421875" style="41" customWidth="1"/>
    <col min="7" max="7" width="6.7109375" style="41" customWidth="1"/>
    <col min="8" max="9" width="7.00390625" style="41" customWidth="1"/>
    <col min="10" max="10" width="7.140625" style="41" customWidth="1"/>
    <col min="11" max="11" width="7.57421875" style="41" customWidth="1"/>
    <col min="12" max="12" width="9.140625" style="41" customWidth="1"/>
    <col min="13" max="13" width="7.00390625" style="41" customWidth="1"/>
    <col min="14" max="14" width="9.140625" style="41" customWidth="1"/>
  </cols>
  <sheetData>
    <row r="1" spans="1:14" ht="15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:14" ht="15.75">
      <c r="A2" s="1"/>
      <c r="B2" s="2"/>
      <c r="C2" s="38"/>
      <c r="D2" s="3"/>
      <c r="E2" s="3"/>
      <c r="F2" s="4"/>
      <c r="G2" s="4"/>
      <c r="H2" s="4"/>
      <c r="I2" s="4"/>
      <c r="J2" s="4"/>
      <c r="K2" s="4"/>
      <c r="L2" s="5"/>
      <c r="M2" s="6"/>
      <c r="N2" s="6"/>
    </row>
    <row r="3" spans="1:14" ht="15.75">
      <c r="A3" s="1"/>
      <c r="B3" s="2"/>
      <c r="C3" s="38"/>
      <c r="D3" s="3"/>
      <c r="E3" s="3"/>
      <c r="F3" s="4"/>
      <c r="G3" s="4"/>
      <c r="H3" s="4"/>
      <c r="I3" s="4"/>
      <c r="J3" s="4"/>
      <c r="K3" s="4"/>
      <c r="L3" s="5"/>
      <c r="M3" s="6"/>
      <c r="N3" s="6"/>
    </row>
    <row r="4" spans="1:14" ht="15.75">
      <c r="A4" s="55" t="s">
        <v>397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6"/>
      <c r="N4" s="6"/>
    </row>
    <row r="5" spans="1:14" ht="15.75">
      <c r="A5" s="55" t="s">
        <v>1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6"/>
      <c r="N5" s="6"/>
    </row>
    <row r="6" spans="1:14" ht="15.75">
      <c r="A6" s="56" t="s">
        <v>2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6"/>
      <c r="N6" s="6"/>
    </row>
    <row r="7" spans="1:14" ht="15.75">
      <c r="A7" s="55" t="s">
        <v>405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6"/>
      <c r="N7" s="6"/>
    </row>
    <row r="8" spans="1:14" ht="15.75">
      <c r="A8" s="7"/>
      <c r="B8" s="7"/>
      <c r="C8" s="8"/>
      <c r="D8" s="7"/>
      <c r="E8" s="7"/>
      <c r="F8" s="9"/>
      <c r="G8" s="10"/>
      <c r="H8" s="10"/>
      <c r="I8" s="11"/>
      <c r="J8" s="11"/>
      <c r="K8" s="9"/>
      <c r="L8" s="9"/>
      <c r="M8" s="6"/>
      <c r="N8" s="6"/>
    </row>
    <row r="9" spans="1:14" ht="28.5" customHeight="1">
      <c r="A9" s="12"/>
      <c r="B9" s="13"/>
      <c r="C9" s="39"/>
      <c r="D9" s="57" t="s">
        <v>3</v>
      </c>
      <c r="E9" s="58"/>
      <c r="F9" s="14"/>
      <c r="G9" s="59" t="s">
        <v>4</v>
      </c>
      <c r="H9" s="60"/>
      <c r="I9" s="60"/>
      <c r="J9" s="60"/>
      <c r="K9" s="61"/>
      <c r="L9" s="15"/>
      <c r="M9" s="15"/>
      <c r="N9" s="15"/>
    </row>
    <row r="10" spans="1:14" ht="15.75">
      <c r="A10" s="62" t="s">
        <v>5</v>
      </c>
      <c r="B10" s="16"/>
      <c r="C10" s="63" t="s">
        <v>6</v>
      </c>
      <c r="D10" s="64" t="s">
        <v>7</v>
      </c>
      <c r="E10" s="64" t="s">
        <v>8</v>
      </c>
      <c r="F10" s="65" t="s">
        <v>9</v>
      </c>
      <c r="G10" s="65" t="s">
        <v>10</v>
      </c>
      <c r="H10" s="65" t="s">
        <v>11</v>
      </c>
      <c r="I10" s="65" t="s">
        <v>12</v>
      </c>
      <c r="J10" s="65" t="s">
        <v>14</v>
      </c>
      <c r="K10" s="65" t="s">
        <v>13</v>
      </c>
      <c r="L10" s="65" t="s">
        <v>15</v>
      </c>
      <c r="M10" s="65" t="s">
        <v>16</v>
      </c>
      <c r="N10" s="65" t="s">
        <v>17</v>
      </c>
    </row>
    <row r="11" spans="1:14" ht="15.75">
      <c r="A11" s="62"/>
      <c r="B11" s="17"/>
      <c r="C11" s="63"/>
      <c r="D11" s="64"/>
      <c r="E11" s="64"/>
      <c r="F11" s="65"/>
      <c r="G11" s="65"/>
      <c r="H11" s="65"/>
      <c r="I11" s="65"/>
      <c r="J11" s="65"/>
      <c r="K11" s="65"/>
      <c r="L11" s="65"/>
      <c r="M11" s="65"/>
      <c r="N11" s="65"/>
    </row>
    <row r="12" spans="1:14" ht="15.75">
      <c r="A12" s="62"/>
      <c r="B12" s="17" t="s">
        <v>18</v>
      </c>
      <c r="C12" s="63"/>
      <c r="D12" s="64"/>
      <c r="E12" s="64"/>
      <c r="F12" s="65"/>
      <c r="G12" s="65"/>
      <c r="H12" s="65"/>
      <c r="I12" s="65"/>
      <c r="J12" s="65"/>
      <c r="K12" s="65"/>
      <c r="L12" s="65"/>
      <c r="M12" s="65"/>
      <c r="N12" s="65"/>
    </row>
    <row r="13" spans="1:14" ht="15.75">
      <c r="A13" s="62"/>
      <c r="B13" s="17"/>
      <c r="C13" s="63"/>
      <c r="D13" s="64"/>
      <c r="E13" s="64"/>
      <c r="F13" s="65"/>
      <c r="G13" s="65"/>
      <c r="H13" s="65"/>
      <c r="I13" s="65"/>
      <c r="J13" s="65"/>
      <c r="K13" s="65"/>
      <c r="L13" s="65"/>
      <c r="M13" s="65"/>
      <c r="N13" s="65"/>
    </row>
    <row r="14" spans="1:14" ht="15.75">
      <c r="A14" s="62"/>
      <c r="B14" s="17"/>
      <c r="C14" s="63"/>
      <c r="D14" s="64"/>
      <c r="E14" s="64"/>
      <c r="F14" s="65"/>
      <c r="G14" s="65"/>
      <c r="H14" s="65"/>
      <c r="I14" s="65"/>
      <c r="J14" s="65"/>
      <c r="K14" s="65"/>
      <c r="L14" s="65"/>
      <c r="M14" s="65"/>
      <c r="N14" s="65"/>
    </row>
    <row r="15" spans="1:14" ht="15.75">
      <c r="A15" s="62"/>
      <c r="B15" s="17"/>
      <c r="C15" s="63"/>
      <c r="D15" s="64"/>
      <c r="E15" s="64"/>
      <c r="F15" s="65"/>
      <c r="G15" s="65"/>
      <c r="H15" s="65"/>
      <c r="I15" s="65"/>
      <c r="J15" s="65"/>
      <c r="K15" s="65"/>
      <c r="L15" s="65"/>
      <c r="M15" s="65"/>
      <c r="N15" s="65"/>
    </row>
    <row r="16" spans="1:14" ht="15.75">
      <c r="A16" s="62"/>
      <c r="B16" s="17"/>
      <c r="C16" s="63"/>
      <c r="D16" s="64"/>
      <c r="E16" s="64"/>
      <c r="F16" s="65"/>
      <c r="G16" s="65"/>
      <c r="H16" s="65"/>
      <c r="I16" s="65"/>
      <c r="J16" s="65"/>
      <c r="K16" s="65"/>
      <c r="L16" s="65"/>
      <c r="M16" s="65"/>
      <c r="N16" s="65"/>
    </row>
    <row r="17" spans="1:14" ht="15.75">
      <c r="A17" s="62"/>
      <c r="B17" s="18"/>
      <c r="C17" s="63"/>
      <c r="D17" s="64"/>
      <c r="E17" s="64"/>
      <c r="F17" s="65"/>
      <c r="G17" s="65"/>
      <c r="H17" s="65"/>
      <c r="I17" s="65"/>
      <c r="J17" s="65"/>
      <c r="K17" s="65"/>
      <c r="L17" s="65"/>
      <c r="M17" s="65"/>
      <c r="N17" s="65"/>
    </row>
    <row r="18" spans="1:14" ht="15.75">
      <c r="A18" s="19"/>
      <c r="B18" s="20"/>
      <c r="C18" s="21"/>
      <c r="D18" s="19"/>
      <c r="E18" s="19"/>
      <c r="F18" s="22"/>
      <c r="G18" s="66" t="s">
        <v>19</v>
      </c>
      <c r="H18" s="66"/>
      <c r="I18" s="66"/>
      <c r="J18" s="66" t="s">
        <v>19</v>
      </c>
      <c r="K18" s="66"/>
      <c r="L18" s="22" t="s">
        <v>20</v>
      </c>
      <c r="M18" s="22" t="s">
        <v>21</v>
      </c>
      <c r="N18" s="23"/>
    </row>
    <row r="19" spans="1:14" ht="16.5" thickBot="1">
      <c r="A19" s="24">
        <v>1</v>
      </c>
      <c r="B19" s="24">
        <v>2</v>
      </c>
      <c r="C19" s="25">
        <v>3</v>
      </c>
      <c r="D19" s="24">
        <v>4</v>
      </c>
      <c r="E19" s="24">
        <v>5</v>
      </c>
      <c r="F19" s="26">
        <v>7</v>
      </c>
      <c r="G19" s="26">
        <v>8</v>
      </c>
      <c r="H19" s="26">
        <v>9</v>
      </c>
      <c r="I19" s="26">
        <v>10</v>
      </c>
      <c r="J19" s="29">
        <v>11</v>
      </c>
      <c r="K19" s="27">
        <v>12</v>
      </c>
      <c r="L19" s="26" t="s">
        <v>22</v>
      </c>
      <c r="M19" s="26" t="s">
        <v>23</v>
      </c>
      <c r="N19" s="26">
        <v>15</v>
      </c>
    </row>
    <row r="20" spans="1:14" ht="16.5" thickBot="1">
      <c r="A20" s="28">
        <v>1</v>
      </c>
      <c r="B20" s="48"/>
      <c r="C20" s="52" t="s">
        <v>398</v>
      </c>
      <c r="D20" s="49" t="s">
        <v>25</v>
      </c>
      <c r="E20" s="49" t="s">
        <v>25</v>
      </c>
      <c r="F20" s="43">
        <v>50</v>
      </c>
      <c r="G20" s="43">
        <v>7</v>
      </c>
      <c r="H20" s="43">
        <v>0</v>
      </c>
      <c r="I20" s="43">
        <v>0</v>
      </c>
      <c r="J20" s="43">
        <v>4</v>
      </c>
      <c r="K20" s="44">
        <v>4</v>
      </c>
      <c r="L20" s="19">
        <v>15</v>
      </c>
      <c r="M20" s="45">
        <v>65</v>
      </c>
      <c r="N20" s="19" t="s">
        <v>238</v>
      </c>
    </row>
    <row r="21" spans="1:14" ht="16.5" thickBot="1">
      <c r="A21" s="28">
        <v>2</v>
      </c>
      <c r="B21" s="50"/>
      <c r="C21" s="53" t="s">
        <v>399</v>
      </c>
      <c r="D21" s="49" t="s">
        <v>25</v>
      </c>
      <c r="E21" s="49" t="s">
        <v>25</v>
      </c>
      <c r="F21" s="43">
        <v>41</v>
      </c>
      <c r="G21" s="47">
        <v>7</v>
      </c>
      <c r="H21" s="47">
        <v>0</v>
      </c>
      <c r="I21" s="47">
        <v>0</v>
      </c>
      <c r="J21" s="47">
        <v>3</v>
      </c>
      <c r="K21" s="47">
        <v>3</v>
      </c>
      <c r="L21" s="19">
        <v>13</v>
      </c>
      <c r="M21" s="45">
        <v>54</v>
      </c>
      <c r="N21" s="47" t="s">
        <v>24</v>
      </c>
    </row>
    <row r="22" spans="1:14" ht="16.5" thickBot="1">
      <c r="A22" s="46">
        <v>3</v>
      </c>
      <c r="B22" s="50"/>
      <c r="C22" s="53" t="s">
        <v>400</v>
      </c>
      <c r="D22" s="49" t="s">
        <v>25</v>
      </c>
      <c r="E22" s="49" t="s">
        <v>25</v>
      </c>
      <c r="F22" s="43">
        <v>51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19">
        <v>0</v>
      </c>
      <c r="M22" s="45">
        <v>51</v>
      </c>
      <c r="N22" s="47" t="s">
        <v>24</v>
      </c>
    </row>
    <row r="23" spans="1:14" ht="16.5" thickBot="1">
      <c r="A23" s="28">
        <v>4</v>
      </c>
      <c r="B23" s="50"/>
      <c r="C23" s="53" t="s">
        <v>401</v>
      </c>
      <c r="D23" s="49" t="s">
        <v>25</v>
      </c>
      <c r="E23" s="49" t="s">
        <v>25</v>
      </c>
      <c r="F23" s="43">
        <v>51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19">
        <v>0</v>
      </c>
      <c r="M23" s="45">
        <v>51</v>
      </c>
      <c r="N23" s="47" t="s">
        <v>24</v>
      </c>
    </row>
    <row r="24" spans="1:14" ht="16.5" thickBot="1">
      <c r="A24" s="28">
        <v>5</v>
      </c>
      <c r="B24" s="50"/>
      <c r="C24" s="53" t="s">
        <v>402</v>
      </c>
      <c r="D24" s="49" t="s">
        <v>25</v>
      </c>
      <c r="E24" s="49" t="s">
        <v>25</v>
      </c>
      <c r="F24" s="43">
        <v>64</v>
      </c>
      <c r="G24" s="47">
        <v>0</v>
      </c>
      <c r="H24" s="47">
        <v>0</v>
      </c>
      <c r="I24" s="47">
        <v>0</v>
      </c>
      <c r="J24" s="47">
        <v>5</v>
      </c>
      <c r="K24" s="47">
        <v>4</v>
      </c>
      <c r="L24" s="19">
        <v>9</v>
      </c>
      <c r="M24" s="45">
        <v>73</v>
      </c>
      <c r="N24" s="47" t="s">
        <v>239</v>
      </c>
    </row>
    <row r="25" spans="1:14" ht="16.5" thickBot="1">
      <c r="A25" s="46">
        <v>6</v>
      </c>
      <c r="B25" s="50"/>
      <c r="C25" s="53" t="s">
        <v>403</v>
      </c>
      <c r="D25" s="49" t="s">
        <v>25</v>
      </c>
      <c r="E25" s="49" t="s">
        <v>25</v>
      </c>
      <c r="F25" s="43">
        <v>42</v>
      </c>
      <c r="G25" s="47">
        <v>10</v>
      </c>
      <c r="H25" s="47">
        <v>0</v>
      </c>
      <c r="I25" s="47">
        <v>0</v>
      </c>
      <c r="J25" s="47">
        <v>0</v>
      </c>
      <c r="K25" s="47">
        <v>0</v>
      </c>
      <c r="L25" s="19">
        <v>10</v>
      </c>
      <c r="M25" s="45">
        <v>52</v>
      </c>
      <c r="N25" s="47" t="s">
        <v>24</v>
      </c>
    </row>
    <row r="26" spans="1:14" ht="16.5" thickBot="1">
      <c r="A26" s="28">
        <v>7</v>
      </c>
      <c r="B26" s="50"/>
      <c r="C26" s="53" t="s">
        <v>285</v>
      </c>
      <c r="D26" s="49" t="s">
        <v>25</v>
      </c>
      <c r="E26" s="49" t="s">
        <v>25</v>
      </c>
      <c r="F26" s="43">
        <v>41</v>
      </c>
      <c r="G26" s="47">
        <v>10</v>
      </c>
      <c r="H26" s="47">
        <v>0</v>
      </c>
      <c r="I26" s="47">
        <v>0</v>
      </c>
      <c r="J26" s="47">
        <v>0</v>
      </c>
      <c r="K26" s="47">
        <v>0</v>
      </c>
      <c r="L26" s="19">
        <v>10</v>
      </c>
      <c r="M26" s="45">
        <v>51</v>
      </c>
      <c r="N26" s="47" t="s">
        <v>24</v>
      </c>
    </row>
    <row r="27" spans="1:12" ht="15">
      <c r="A27" s="30" t="s">
        <v>404</v>
      </c>
      <c r="C27"/>
      <c r="D27"/>
      <c r="E27"/>
      <c r="F27"/>
      <c r="G27"/>
      <c r="H27"/>
      <c r="I27"/>
      <c r="J27"/>
      <c r="K27"/>
      <c r="L27"/>
    </row>
    <row r="28" spans="3:12" ht="15">
      <c r="C28"/>
      <c r="D28"/>
      <c r="E28"/>
      <c r="F28"/>
      <c r="G28"/>
      <c r="H28"/>
      <c r="I28"/>
      <c r="J28"/>
      <c r="K28"/>
      <c r="L28"/>
    </row>
    <row r="29" spans="1:12" ht="15.75">
      <c r="A29" s="31"/>
      <c r="B29" s="32" t="s">
        <v>26</v>
      </c>
      <c r="C29" s="31"/>
      <c r="D29" s="31"/>
      <c r="E29" s="31"/>
      <c r="F29" s="31"/>
      <c r="G29" s="31"/>
      <c r="H29" s="31"/>
      <c r="I29" s="31"/>
      <c r="J29" s="31"/>
      <c r="K29" s="31" t="s">
        <v>27</v>
      </c>
      <c r="L29"/>
    </row>
    <row r="30" spans="1:12" ht="15.75">
      <c r="A30" s="31"/>
      <c r="B30" s="32" t="s">
        <v>406</v>
      </c>
      <c r="C30" s="31"/>
      <c r="D30" s="31"/>
      <c r="E30" s="31"/>
      <c r="F30" s="31"/>
      <c r="G30" s="31"/>
      <c r="H30" s="31"/>
      <c r="I30" s="31"/>
      <c r="J30" s="31"/>
      <c r="K30" s="31" t="s">
        <v>28</v>
      </c>
      <c r="L30"/>
    </row>
  </sheetData>
  <sheetProtection/>
  <mergeCells count="22">
    <mergeCell ref="N10:N17"/>
    <mergeCell ref="G18:I18"/>
    <mergeCell ref="J18:K18"/>
    <mergeCell ref="H10:H17"/>
    <mergeCell ref="I10:I17"/>
    <mergeCell ref="J10:J17"/>
    <mergeCell ref="K10:K17"/>
    <mergeCell ref="L10:L17"/>
    <mergeCell ref="M10:M17"/>
    <mergeCell ref="A10:A17"/>
    <mergeCell ref="C10:C17"/>
    <mergeCell ref="D10:D17"/>
    <mergeCell ref="E10:E17"/>
    <mergeCell ref="F10:F17"/>
    <mergeCell ref="G10:G17"/>
    <mergeCell ref="A1:N1"/>
    <mergeCell ref="A4:L4"/>
    <mergeCell ref="A5:L5"/>
    <mergeCell ref="A6:L6"/>
    <mergeCell ref="A7:L7"/>
    <mergeCell ref="D9:E9"/>
    <mergeCell ref="G9:K9"/>
  </mergeCells>
  <printOptions/>
  <pageMargins left="0.7" right="0.7" top="0.75" bottom="0.75" header="0.3" footer="0.3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3"/>
  <sheetViews>
    <sheetView zoomScalePageLayoutView="0" workbookViewId="0" topLeftCell="A4">
      <selection activeCell="G79" sqref="G79"/>
    </sheetView>
  </sheetViews>
  <sheetFormatPr defaultColWidth="9.140625" defaultRowHeight="15"/>
  <cols>
    <col min="1" max="1" width="4.8515625" style="0" customWidth="1"/>
    <col min="2" max="2" width="23.57421875" style="0" customWidth="1"/>
    <col min="3" max="3" width="8.421875" style="40" customWidth="1"/>
    <col min="4" max="4" width="7.7109375" style="41" customWidth="1"/>
    <col min="5" max="6" width="7.57421875" style="41" customWidth="1"/>
    <col min="7" max="7" width="6.7109375" style="41" customWidth="1"/>
    <col min="8" max="9" width="7.00390625" style="41" customWidth="1"/>
    <col min="10" max="10" width="7.140625" style="41" customWidth="1"/>
    <col min="11" max="11" width="7.57421875" style="41" customWidth="1"/>
    <col min="12" max="12" width="9.140625" style="41" customWidth="1"/>
    <col min="13" max="13" width="7.00390625" style="41" customWidth="1"/>
    <col min="14" max="14" width="9.140625" style="41" customWidth="1"/>
  </cols>
  <sheetData>
    <row r="1" spans="1:14" ht="15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:14" ht="15.75">
      <c r="A2" s="1"/>
      <c r="B2" s="2"/>
      <c r="C2" s="38"/>
      <c r="D2" s="3"/>
      <c r="E2" s="3"/>
      <c r="F2" s="4"/>
      <c r="G2" s="4"/>
      <c r="H2" s="4"/>
      <c r="I2" s="4"/>
      <c r="J2" s="4"/>
      <c r="K2" s="4"/>
      <c r="L2" s="5"/>
      <c r="M2" s="6"/>
      <c r="N2" s="6"/>
    </row>
    <row r="3" spans="1:14" ht="15.75">
      <c r="A3" s="1"/>
      <c r="B3" s="2"/>
      <c r="C3" s="38"/>
      <c r="D3" s="3"/>
      <c r="E3" s="3"/>
      <c r="F3" s="4"/>
      <c r="G3" s="4"/>
      <c r="H3" s="4"/>
      <c r="I3" s="4"/>
      <c r="J3" s="4"/>
      <c r="K3" s="4"/>
      <c r="L3" s="5"/>
      <c r="M3" s="6"/>
      <c r="N3" s="6"/>
    </row>
    <row r="4" spans="1:14" ht="15.75">
      <c r="A4" s="55" t="s">
        <v>276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6"/>
      <c r="N4" s="6"/>
    </row>
    <row r="5" spans="1:14" ht="15.75">
      <c r="A5" s="55" t="s">
        <v>1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6"/>
      <c r="N5" s="6"/>
    </row>
    <row r="6" spans="1:14" ht="15.75">
      <c r="A6" s="56" t="s">
        <v>2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6"/>
      <c r="N6" s="6"/>
    </row>
    <row r="7" spans="1:14" ht="15.75">
      <c r="A7" s="55" t="s">
        <v>277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6"/>
      <c r="N7" s="6"/>
    </row>
    <row r="8" spans="1:14" ht="15.75">
      <c r="A8" s="7"/>
      <c r="B8" s="7"/>
      <c r="C8" s="8"/>
      <c r="D8" s="7"/>
      <c r="E8" s="7"/>
      <c r="F8" s="9"/>
      <c r="G8" s="10"/>
      <c r="H8" s="10"/>
      <c r="I8" s="11"/>
      <c r="J8" s="11"/>
      <c r="K8" s="9"/>
      <c r="L8" s="9"/>
      <c r="M8" s="6"/>
      <c r="N8" s="6"/>
    </row>
    <row r="9" spans="1:14" ht="28.5" customHeight="1">
      <c r="A9" s="12"/>
      <c r="B9" s="13"/>
      <c r="C9" s="39"/>
      <c r="D9" s="57" t="s">
        <v>3</v>
      </c>
      <c r="E9" s="58"/>
      <c r="F9" s="14"/>
      <c r="G9" s="59" t="s">
        <v>4</v>
      </c>
      <c r="H9" s="60"/>
      <c r="I9" s="60"/>
      <c r="J9" s="60"/>
      <c r="K9" s="61"/>
      <c r="L9" s="15"/>
      <c r="M9" s="15"/>
      <c r="N9" s="15"/>
    </row>
    <row r="10" spans="1:14" ht="15.75">
      <c r="A10" s="62" t="s">
        <v>5</v>
      </c>
      <c r="B10" s="16"/>
      <c r="C10" s="63" t="s">
        <v>6</v>
      </c>
      <c r="D10" s="64" t="s">
        <v>7</v>
      </c>
      <c r="E10" s="64" t="s">
        <v>8</v>
      </c>
      <c r="F10" s="65" t="s">
        <v>9</v>
      </c>
      <c r="G10" s="65" t="s">
        <v>10</v>
      </c>
      <c r="H10" s="65" t="s">
        <v>11</v>
      </c>
      <c r="I10" s="65" t="s">
        <v>12</v>
      </c>
      <c r="J10" s="65" t="s">
        <v>13</v>
      </c>
      <c r="K10" s="65" t="s">
        <v>14</v>
      </c>
      <c r="L10" s="65" t="s">
        <v>15</v>
      </c>
      <c r="M10" s="65" t="s">
        <v>16</v>
      </c>
      <c r="N10" s="65" t="s">
        <v>17</v>
      </c>
    </row>
    <row r="11" spans="1:14" ht="15.75">
      <c r="A11" s="62"/>
      <c r="B11" s="17"/>
      <c r="C11" s="63"/>
      <c r="D11" s="64"/>
      <c r="E11" s="64"/>
      <c r="F11" s="65"/>
      <c r="G11" s="65"/>
      <c r="H11" s="65"/>
      <c r="I11" s="65"/>
      <c r="J11" s="65"/>
      <c r="K11" s="65"/>
      <c r="L11" s="65"/>
      <c r="M11" s="65"/>
      <c r="N11" s="65"/>
    </row>
    <row r="12" spans="1:14" ht="15.75">
      <c r="A12" s="62"/>
      <c r="B12" s="17" t="s">
        <v>18</v>
      </c>
      <c r="C12" s="63"/>
      <c r="D12" s="64"/>
      <c r="E12" s="64"/>
      <c r="F12" s="65"/>
      <c r="G12" s="65"/>
      <c r="H12" s="65"/>
      <c r="I12" s="65"/>
      <c r="J12" s="65"/>
      <c r="K12" s="65"/>
      <c r="L12" s="65"/>
      <c r="M12" s="65"/>
      <c r="N12" s="65"/>
    </row>
    <row r="13" spans="1:14" ht="15.75">
      <c r="A13" s="62"/>
      <c r="B13" s="17"/>
      <c r="C13" s="63"/>
      <c r="D13" s="64"/>
      <c r="E13" s="64"/>
      <c r="F13" s="65"/>
      <c r="G13" s="65"/>
      <c r="H13" s="65"/>
      <c r="I13" s="65"/>
      <c r="J13" s="65"/>
      <c r="K13" s="65"/>
      <c r="L13" s="65"/>
      <c r="M13" s="65"/>
      <c r="N13" s="65"/>
    </row>
    <row r="14" spans="1:14" ht="15.75">
      <c r="A14" s="62"/>
      <c r="B14" s="17"/>
      <c r="C14" s="63"/>
      <c r="D14" s="64"/>
      <c r="E14" s="64"/>
      <c r="F14" s="65"/>
      <c r="G14" s="65"/>
      <c r="H14" s="65"/>
      <c r="I14" s="65"/>
      <c r="J14" s="65"/>
      <c r="K14" s="65"/>
      <c r="L14" s="65"/>
      <c r="M14" s="65"/>
      <c r="N14" s="65"/>
    </row>
    <row r="15" spans="1:14" ht="15.75">
      <c r="A15" s="62"/>
      <c r="B15" s="17"/>
      <c r="C15" s="63"/>
      <c r="D15" s="64"/>
      <c r="E15" s="64"/>
      <c r="F15" s="65"/>
      <c r="G15" s="65"/>
      <c r="H15" s="65"/>
      <c r="I15" s="65"/>
      <c r="J15" s="65"/>
      <c r="K15" s="65"/>
      <c r="L15" s="65"/>
      <c r="M15" s="65"/>
      <c r="N15" s="65"/>
    </row>
    <row r="16" spans="1:14" ht="15.75">
      <c r="A16" s="62"/>
      <c r="B16" s="17"/>
      <c r="C16" s="63"/>
      <c r="D16" s="64"/>
      <c r="E16" s="64"/>
      <c r="F16" s="65"/>
      <c r="G16" s="65"/>
      <c r="H16" s="65"/>
      <c r="I16" s="65"/>
      <c r="J16" s="65"/>
      <c r="K16" s="65"/>
      <c r="L16" s="65"/>
      <c r="M16" s="65"/>
      <c r="N16" s="65"/>
    </row>
    <row r="17" spans="1:14" ht="15.75">
      <c r="A17" s="62"/>
      <c r="B17" s="18"/>
      <c r="C17" s="63"/>
      <c r="D17" s="64"/>
      <c r="E17" s="64"/>
      <c r="F17" s="65"/>
      <c r="G17" s="65"/>
      <c r="H17" s="65"/>
      <c r="I17" s="65"/>
      <c r="J17" s="65"/>
      <c r="K17" s="65"/>
      <c r="L17" s="65"/>
      <c r="M17" s="65"/>
      <c r="N17" s="65"/>
    </row>
    <row r="18" spans="1:14" ht="15.75">
      <c r="A18" s="19"/>
      <c r="B18" s="20"/>
      <c r="C18" s="21"/>
      <c r="D18" s="19"/>
      <c r="E18" s="19"/>
      <c r="F18" s="22"/>
      <c r="G18" s="66" t="s">
        <v>19</v>
      </c>
      <c r="H18" s="66"/>
      <c r="I18" s="66"/>
      <c r="J18" s="66" t="s">
        <v>19</v>
      </c>
      <c r="K18" s="66"/>
      <c r="L18" s="22" t="s">
        <v>20</v>
      </c>
      <c r="M18" s="22" t="s">
        <v>21</v>
      </c>
      <c r="N18" s="23"/>
    </row>
    <row r="19" spans="1:14" ht="16.5" thickBot="1">
      <c r="A19" s="24">
        <v>1</v>
      </c>
      <c r="B19" s="24">
        <v>2</v>
      </c>
      <c r="C19" s="25">
        <v>3</v>
      </c>
      <c r="D19" s="24">
        <v>4</v>
      </c>
      <c r="E19" s="24">
        <v>5</v>
      </c>
      <c r="F19" s="26">
        <v>7</v>
      </c>
      <c r="G19" s="26">
        <v>8</v>
      </c>
      <c r="H19" s="26">
        <v>9</v>
      </c>
      <c r="I19" s="26">
        <v>10</v>
      </c>
      <c r="J19" s="29">
        <v>11</v>
      </c>
      <c r="K19" s="27">
        <v>12</v>
      </c>
      <c r="L19" s="26" t="s">
        <v>22</v>
      </c>
      <c r="M19" s="26" t="s">
        <v>23</v>
      </c>
      <c r="N19" s="26">
        <v>15</v>
      </c>
    </row>
    <row r="20" spans="1:14" ht="16.5" thickBot="1">
      <c r="A20" s="28">
        <v>1</v>
      </c>
      <c r="B20" s="48" t="s">
        <v>298</v>
      </c>
      <c r="C20" s="52" t="s">
        <v>299</v>
      </c>
      <c r="D20" s="49">
        <v>41</v>
      </c>
      <c r="E20" s="42">
        <v>66</v>
      </c>
      <c r="F20" s="43">
        <f>AVERAGE(D20:E20)</f>
        <v>53.5</v>
      </c>
      <c r="G20" s="43">
        <v>7</v>
      </c>
      <c r="H20" s="43">
        <v>0</v>
      </c>
      <c r="I20" s="43">
        <v>0</v>
      </c>
      <c r="J20" s="43">
        <v>5</v>
      </c>
      <c r="K20" s="44">
        <v>5</v>
      </c>
      <c r="L20" s="19">
        <f>SUM(G20:K20)</f>
        <v>17</v>
      </c>
      <c r="M20" s="45">
        <f>F20+L20</f>
        <v>70.5</v>
      </c>
      <c r="N20" s="19" t="s">
        <v>239</v>
      </c>
    </row>
    <row r="21" spans="1:14" ht="16.5" thickBot="1">
      <c r="A21" s="28">
        <v>2</v>
      </c>
      <c r="B21" s="50" t="s">
        <v>300</v>
      </c>
      <c r="C21" s="53" t="s">
        <v>301</v>
      </c>
      <c r="D21" s="51">
        <v>41</v>
      </c>
      <c r="E21" s="47">
        <v>55</v>
      </c>
      <c r="F21" s="43">
        <f aca="true" t="shared" si="0" ref="F21:F58">AVERAGE(D21:E21)</f>
        <v>48</v>
      </c>
      <c r="G21" s="47">
        <v>0</v>
      </c>
      <c r="H21" s="47">
        <v>0</v>
      </c>
      <c r="I21" s="47">
        <v>0</v>
      </c>
      <c r="J21" s="47">
        <v>5</v>
      </c>
      <c r="K21" s="47">
        <v>5</v>
      </c>
      <c r="L21" s="19">
        <f aca="true" t="shared" si="1" ref="L21:L79">SUM(G21:K21)</f>
        <v>10</v>
      </c>
      <c r="M21" s="45">
        <f aca="true" t="shared" si="2" ref="M21:M77">F21+L21</f>
        <v>58</v>
      </c>
      <c r="N21" s="47" t="s">
        <v>24</v>
      </c>
    </row>
    <row r="22" spans="1:14" ht="16.5" thickBot="1">
      <c r="A22" s="46">
        <v>3</v>
      </c>
      <c r="B22" s="50" t="s">
        <v>302</v>
      </c>
      <c r="C22" s="53" t="s">
        <v>303</v>
      </c>
      <c r="D22" s="51">
        <v>41</v>
      </c>
      <c r="E22" s="47">
        <v>41</v>
      </c>
      <c r="F22" s="43">
        <f t="shared" si="0"/>
        <v>41</v>
      </c>
      <c r="G22" s="47">
        <v>0</v>
      </c>
      <c r="H22" s="47">
        <v>0</v>
      </c>
      <c r="I22" s="47">
        <v>0</v>
      </c>
      <c r="J22" s="47">
        <v>5</v>
      </c>
      <c r="K22" s="47">
        <v>5</v>
      </c>
      <c r="L22" s="19">
        <f t="shared" si="1"/>
        <v>10</v>
      </c>
      <c r="M22" s="45">
        <f t="shared" si="2"/>
        <v>51</v>
      </c>
      <c r="N22" s="47" t="s">
        <v>24</v>
      </c>
    </row>
    <row r="23" spans="1:14" ht="16.5" thickBot="1">
      <c r="A23" s="28">
        <v>4</v>
      </c>
      <c r="B23" s="50" t="s">
        <v>278</v>
      </c>
      <c r="C23" s="53" t="s">
        <v>279</v>
      </c>
      <c r="D23" s="51">
        <v>69</v>
      </c>
      <c r="E23" s="47">
        <v>66</v>
      </c>
      <c r="F23" s="43">
        <f t="shared" si="0"/>
        <v>67.5</v>
      </c>
      <c r="G23" s="47">
        <v>7</v>
      </c>
      <c r="H23" s="47">
        <v>0</v>
      </c>
      <c r="I23" s="47">
        <v>0</v>
      </c>
      <c r="J23" s="47">
        <v>4</v>
      </c>
      <c r="K23" s="47">
        <v>3</v>
      </c>
      <c r="L23" s="19">
        <f t="shared" si="1"/>
        <v>14</v>
      </c>
      <c r="M23" s="45">
        <f t="shared" si="2"/>
        <v>81.5</v>
      </c>
      <c r="N23" s="47" t="s">
        <v>240</v>
      </c>
    </row>
    <row r="24" spans="1:14" ht="16.5" thickBot="1">
      <c r="A24" s="28">
        <v>5</v>
      </c>
      <c r="B24" s="50" t="s">
        <v>304</v>
      </c>
      <c r="C24" s="53" t="s">
        <v>305</v>
      </c>
      <c r="D24" s="51">
        <v>41</v>
      </c>
      <c r="E24" s="47">
        <v>64</v>
      </c>
      <c r="F24" s="43">
        <f t="shared" si="0"/>
        <v>52.5</v>
      </c>
      <c r="G24" s="47">
        <v>6</v>
      </c>
      <c r="H24" s="47">
        <v>0</v>
      </c>
      <c r="I24" s="47">
        <v>0</v>
      </c>
      <c r="J24" s="47">
        <v>5</v>
      </c>
      <c r="K24" s="47">
        <v>5</v>
      </c>
      <c r="L24" s="19">
        <f t="shared" si="1"/>
        <v>16</v>
      </c>
      <c r="M24" s="45">
        <f t="shared" si="2"/>
        <v>68.5</v>
      </c>
      <c r="N24" s="47" t="s">
        <v>238</v>
      </c>
    </row>
    <row r="25" spans="1:14" ht="16.5" thickBot="1">
      <c r="A25" s="46">
        <v>6</v>
      </c>
      <c r="B25" s="50" t="s">
        <v>306</v>
      </c>
      <c r="C25" s="53" t="s">
        <v>307</v>
      </c>
      <c r="D25" s="51">
        <v>47</v>
      </c>
      <c r="E25" s="47">
        <v>65</v>
      </c>
      <c r="F25" s="43">
        <f t="shared" si="0"/>
        <v>56</v>
      </c>
      <c r="G25" s="47">
        <v>7</v>
      </c>
      <c r="H25" s="47">
        <v>0</v>
      </c>
      <c r="I25" s="47">
        <v>0</v>
      </c>
      <c r="J25" s="47">
        <v>5</v>
      </c>
      <c r="K25" s="47">
        <v>5</v>
      </c>
      <c r="L25" s="19">
        <f t="shared" si="1"/>
        <v>17</v>
      </c>
      <c r="M25" s="45">
        <f t="shared" si="2"/>
        <v>73</v>
      </c>
      <c r="N25" s="47" t="s">
        <v>239</v>
      </c>
    </row>
    <row r="26" spans="1:14" ht="16.5" thickBot="1">
      <c r="A26" s="28">
        <v>7</v>
      </c>
      <c r="B26" s="50" t="s">
        <v>280</v>
      </c>
      <c r="C26" s="53" t="s">
        <v>281</v>
      </c>
      <c r="D26" s="51">
        <v>41</v>
      </c>
      <c r="E26" s="47">
        <v>62</v>
      </c>
      <c r="F26" s="43">
        <f t="shared" si="0"/>
        <v>51.5</v>
      </c>
      <c r="G26" s="47">
        <v>7</v>
      </c>
      <c r="H26" s="47">
        <v>0</v>
      </c>
      <c r="I26" s="47">
        <v>0</v>
      </c>
      <c r="J26" s="47">
        <v>5</v>
      </c>
      <c r="K26" s="47">
        <v>5</v>
      </c>
      <c r="L26" s="19">
        <f t="shared" si="1"/>
        <v>17</v>
      </c>
      <c r="M26" s="45">
        <f t="shared" si="2"/>
        <v>68.5</v>
      </c>
      <c r="N26" s="47" t="s">
        <v>238</v>
      </c>
    </row>
    <row r="27" spans="1:14" ht="16.5" thickBot="1">
      <c r="A27" s="28">
        <v>8</v>
      </c>
      <c r="B27" s="50" t="s">
        <v>308</v>
      </c>
      <c r="C27" s="53" t="s">
        <v>338</v>
      </c>
      <c r="D27" s="51">
        <v>54</v>
      </c>
      <c r="E27" s="47">
        <v>61</v>
      </c>
      <c r="F27" s="43">
        <f t="shared" si="0"/>
        <v>57.5</v>
      </c>
      <c r="G27" s="47">
        <v>6</v>
      </c>
      <c r="H27" s="47">
        <v>0</v>
      </c>
      <c r="I27" s="47">
        <v>0</v>
      </c>
      <c r="J27" s="47">
        <v>5</v>
      </c>
      <c r="K27" s="47">
        <v>4</v>
      </c>
      <c r="L27" s="19">
        <f t="shared" si="1"/>
        <v>15</v>
      </c>
      <c r="M27" s="45">
        <f t="shared" si="2"/>
        <v>72.5</v>
      </c>
      <c r="N27" s="47" t="s">
        <v>239</v>
      </c>
    </row>
    <row r="28" spans="1:14" ht="16.5" thickBot="1">
      <c r="A28" s="46">
        <v>9</v>
      </c>
      <c r="B28" s="50" t="s">
        <v>309</v>
      </c>
      <c r="C28" s="53" t="s">
        <v>310</v>
      </c>
      <c r="D28" s="51">
        <v>41</v>
      </c>
      <c r="E28" s="47">
        <v>44</v>
      </c>
      <c r="F28" s="43">
        <f t="shared" si="0"/>
        <v>42.5</v>
      </c>
      <c r="G28" s="47">
        <v>0</v>
      </c>
      <c r="H28" s="47">
        <v>0</v>
      </c>
      <c r="I28" s="47">
        <v>0</v>
      </c>
      <c r="J28" s="47">
        <v>5</v>
      </c>
      <c r="K28" s="47">
        <v>5</v>
      </c>
      <c r="L28" s="19">
        <f t="shared" si="1"/>
        <v>10</v>
      </c>
      <c r="M28" s="45">
        <f t="shared" si="2"/>
        <v>52.5</v>
      </c>
      <c r="N28" s="47" t="s">
        <v>24</v>
      </c>
    </row>
    <row r="29" spans="1:14" ht="16.5" thickBot="1">
      <c r="A29" s="28">
        <v>10</v>
      </c>
      <c r="B29" s="50" t="s">
        <v>311</v>
      </c>
      <c r="C29" s="53" t="s">
        <v>312</v>
      </c>
      <c r="D29" s="51">
        <v>49</v>
      </c>
      <c r="E29" s="47">
        <v>68</v>
      </c>
      <c r="F29" s="43">
        <f t="shared" si="0"/>
        <v>58.5</v>
      </c>
      <c r="G29" s="47">
        <v>7</v>
      </c>
      <c r="H29" s="47">
        <v>0</v>
      </c>
      <c r="I29" s="47">
        <v>0</v>
      </c>
      <c r="J29" s="47">
        <v>5</v>
      </c>
      <c r="K29" s="47">
        <v>5</v>
      </c>
      <c r="L29" s="19">
        <f t="shared" si="1"/>
        <v>17</v>
      </c>
      <c r="M29" s="45">
        <f t="shared" si="2"/>
        <v>75.5</v>
      </c>
      <c r="N29" s="47" t="s">
        <v>239</v>
      </c>
    </row>
    <row r="30" spans="1:14" ht="16.5" thickBot="1">
      <c r="A30" s="28">
        <v>11</v>
      </c>
      <c r="B30" s="50" t="s">
        <v>282</v>
      </c>
      <c r="C30" s="53" t="s">
        <v>283</v>
      </c>
      <c r="D30" s="51">
        <v>41</v>
      </c>
      <c r="E30" s="47">
        <v>72</v>
      </c>
      <c r="F30" s="43">
        <f t="shared" si="0"/>
        <v>56.5</v>
      </c>
      <c r="G30" s="47">
        <v>0</v>
      </c>
      <c r="H30" s="47">
        <v>0</v>
      </c>
      <c r="I30" s="47">
        <v>0</v>
      </c>
      <c r="J30" s="47">
        <v>5</v>
      </c>
      <c r="K30" s="47">
        <v>5</v>
      </c>
      <c r="L30" s="19">
        <f t="shared" si="1"/>
        <v>10</v>
      </c>
      <c r="M30" s="45">
        <f t="shared" si="2"/>
        <v>66.5</v>
      </c>
      <c r="N30" s="47" t="s">
        <v>238</v>
      </c>
    </row>
    <row r="31" spans="1:14" ht="16.5" thickBot="1">
      <c r="A31" s="46">
        <v>12</v>
      </c>
      <c r="B31" s="50" t="s">
        <v>284</v>
      </c>
      <c r="C31" s="53" t="s">
        <v>285</v>
      </c>
      <c r="D31" s="51">
        <v>44</v>
      </c>
      <c r="E31" s="47"/>
      <c r="F31" s="43">
        <f t="shared" si="0"/>
        <v>44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19">
        <f t="shared" si="1"/>
        <v>0</v>
      </c>
      <c r="M31" s="45">
        <f t="shared" si="2"/>
        <v>44</v>
      </c>
      <c r="N31" s="47"/>
    </row>
    <row r="32" spans="1:14" ht="16.5" thickBot="1">
      <c r="A32" s="28">
        <v>13</v>
      </c>
      <c r="B32" s="48" t="s">
        <v>286</v>
      </c>
      <c r="C32" s="52" t="s">
        <v>287</v>
      </c>
      <c r="D32" s="49">
        <v>42</v>
      </c>
      <c r="E32" s="47">
        <v>60</v>
      </c>
      <c r="F32" s="43">
        <f t="shared" si="0"/>
        <v>51</v>
      </c>
      <c r="G32" s="47">
        <v>7</v>
      </c>
      <c r="H32" s="47">
        <v>0</v>
      </c>
      <c r="I32" s="47">
        <v>0</v>
      </c>
      <c r="J32" s="47">
        <v>3</v>
      </c>
      <c r="K32" s="47">
        <v>3</v>
      </c>
      <c r="L32" s="19">
        <f t="shared" si="1"/>
        <v>13</v>
      </c>
      <c r="M32" s="45">
        <f t="shared" si="2"/>
        <v>64</v>
      </c>
      <c r="N32" s="47" t="s">
        <v>238</v>
      </c>
    </row>
    <row r="33" spans="1:14" ht="16.5" thickBot="1">
      <c r="A33" s="28">
        <v>14</v>
      </c>
      <c r="B33" s="50" t="s">
        <v>313</v>
      </c>
      <c r="C33" s="53" t="s">
        <v>314</v>
      </c>
      <c r="D33" s="51">
        <v>41</v>
      </c>
      <c r="E33" s="47">
        <v>41</v>
      </c>
      <c r="F33" s="43">
        <f t="shared" si="0"/>
        <v>41</v>
      </c>
      <c r="G33" s="47">
        <v>7</v>
      </c>
      <c r="H33" s="47">
        <v>0</v>
      </c>
      <c r="I33" s="47">
        <v>0</v>
      </c>
      <c r="J33" s="47">
        <v>2</v>
      </c>
      <c r="K33" s="47">
        <v>1</v>
      </c>
      <c r="L33" s="19">
        <f t="shared" si="1"/>
        <v>10</v>
      </c>
      <c r="M33" s="45">
        <f t="shared" si="2"/>
        <v>51</v>
      </c>
      <c r="N33" s="47" t="s">
        <v>24</v>
      </c>
    </row>
    <row r="34" spans="1:14" ht="16.5" thickBot="1">
      <c r="A34" s="46">
        <v>15</v>
      </c>
      <c r="B34" s="50" t="s">
        <v>315</v>
      </c>
      <c r="C34" s="53" t="s">
        <v>353</v>
      </c>
      <c r="D34" s="51">
        <v>46</v>
      </c>
      <c r="E34" s="47">
        <v>62</v>
      </c>
      <c r="F34" s="43">
        <f t="shared" si="0"/>
        <v>54</v>
      </c>
      <c r="G34" s="47">
        <v>0</v>
      </c>
      <c r="H34" s="47">
        <v>0</v>
      </c>
      <c r="I34" s="47">
        <v>0</v>
      </c>
      <c r="J34" s="47">
        <v>3</v>
      </c>
      <c r="K34" s="47">
        <v>2</v>
      </c>
      <c r="L34" s="19">
        <f t="shared" si="1"/>
        <v>5</v>
      </c>
      <c r="M34" s="45">
        <f t="shared" si="2"/>
        <v>59</v>
      </c>
      <c r="N34" s="47" t="s">
        <v>24</v>
      </c>
    </row>
    <row r="35" spans="1:14" ht="16.5" thickBot="1">
      <c r="A35" s="28">
        <v>16</v>
      </c>
      <c r="B35" s="50" t="s">
        <v>288</v>
      </c>
      <c r="C35" s="53" t="s">
        <v>289</v>
      </c>
      <c r="D35" s="51">
        <v>47</v>
      </c>
      <c r="E35" s="47">
        <v>56</v>
      </c>
      <c r="F35" s="43">
        <f t="shared" si="0"/>
        <v>51.5</v>
      </c>
      <c r="G35" s="47">
        <v>7</v>
      </c>
      <c r="H35" s="47">
        <v>0</v>
      </c>
      <c r="I35" s="47">
        <v>0</v>
      </c>
      <c r="J35" s="47">
        <v>4</v>
      </c>
      <c r="K35" s="47">
        <v>3</v>
      </c>
      <c r="L35" s="19">
        <f t="shared" si="1"/>
        <v>14</v>
      </c>
      <c r="M35" s="45">
        <f t="shared" si="2"/>
        <v>65.5</v>
      </c>
      <c r="N35" s="47" t="s">
        <v>238</v>
      </c>
    </row>
    <row r="36" spans="1:14" ht="16.5" thickBot="1">
      <c r="A36" s="28">
        <v>17</v>
      </c>
      <c r="B36" s="50" t="s">
        <v>316</v>
      </c>
      <c r="C36" s="53" t="s">
        <v>347</v>
      </c>
      <c r="D36" s="51">
        <v>41</v>
      </c>
      <c r="E36" s="47">
        <v>80</v>
      </c>
      <c r="F36" s="43">
        <f t="shared" si="0"/>
        <v>60.5</v>
      </c>
      <c r="G36" s="47">
        <v>7</v>
      </c>
      <c r="H36" s="47">
        <v>0</v>
      </c>
      <c r="I36" s="47">
        <v>0</v>
      </c>
      <c r="J36" s="47">
        <v>4</v>
      </c>
      <c r="K36" s="47">
        <v>4</v>
      </c>
      <c r="L36" s="19">
        <f t="shared" si="1"/>
        <v>15</v>
      </c>
      <c r="M36" s="45">
        <f t="shared" si="2"/>
        <v>75.5</v>
      </c>
      <c r="N36" s="47" t="s">
        <v>239</v>
      </c>
    </row>
    <row r="37" spans="1:14" ht="16.5" thickBot="1">
      <c r="A37" s="46">
        <v>18</v>
      </c>
      <c r="B37" s="50" t="s">
        <v>317</v>
      </c>
      <c r="C37" s="53" t="s">
        <v>318</v>
      </c>
      <c r="D37" s="51">
        <v>76</v>
      </c>
      <c r="E37" s="47">
        <v>78</v>
      </c>
      <c r="F37" s="43">
        <f t="shared" si="0"/>
        <v>77</v>
      </c>
      <c r="G37" s="47">
        <v>10</v>
      </c>
      <c r="H37" s="47">
        <v>0</v>
      </c>
      <c r="I37" s="47">
        <v>0</v>
      </c>
      <c r="J37" s="47">
        <v>5</v>
      </c>
      <c r="K37" s="47">
        <v>5</v>
      </c>
      <c r="L37" s="19">
        <f t="shared" si="1"/>
        <v>20</v>
      </c>
      <c r="M37" s="45">
        <f t="shared" si="2"/>
        <v>97</v>
      </c>
      <c r="N37" s="47" t="s">
        <v>242</v>
      </c>
    </row>
    <row r="38" spans="1:14" ht="16.5" thickBot="1">
      <c r="A38" s="28">
        <v>19</v>
      </c>
      <c r="B38" s="50" t="s">
        <v>319</v>
      </c>
      <c r="C38" s="53" t="s">
        <v>348</v>
      </c>
      <c r="D38" s="51">
        <v>56</v>
      </c>
      <c r="E38" s="47">
        <v>63</v>
      </c>
      <c r="F38" s="43">
        <f t="shared" si="0"/>
        <v>59.5</v>
      </c>
      <c r="G38" s="47">
        <v>7</v>
      </c>
      <c r="H38" s="47">
        <v>0</v>
      </c>
      <c r="I38" s="47">
        <v>0</v>
      </c>
      <c r="J38" s="47">
        <v>5</v>
      </c>
      <c r="K38" s="47">
        <v>5</v>
      </c>
      <c r="L38" s="19">
        <f t="shared" si="1"/>
        <v>17</v>
      </c>
      <c r="M38" s="45">
        <f t="shared" si="2"/>
        <v>76.5</v>
      </c>
      <c r="N38" s="47" t="s">
        <v>239</v>
      </c>
    </row>
    <row r="39" spans="1:14" ht="16.5" thickBot="1">
      <c r="A39" s="28">
        <v>20</v>
      </c>
      <c r="B39" s="50" t="s">
        <v>290</v>
      </c>
      <c r="C39" s="53" t="s">
        <v>291</v>
      </c>
      <c r="D39" s="51">
        <v>52</v>
      </c>
      <c r="E39" s="47">
        <v>50</v>
      </c>
      <c r="F39" s="43">
        <f t="shared" si="0"/>
        <v>51</v>
      </c>
      <c r="G39" s="47">
        <v>7</v>
      </c>
      <c r="H39" s="47">
        <v>0</v>
      </c>
      <c r="I39" s="47">
        <v>0</v>
      </c>
      <c r="J39" s="47">
        <v>4</v>
      </c>
      <c r="K39" s="47">
        <v>4</v>
      </c>
      <c r="L39" s="19">
        <f t="shared" si="1"/>
        <v>15</v>
      </c>
      <c r="M39" s="45">
        <f t="shared" si="2"/>
        <v>66</v>
      </c>
      <c r="N39" s="47" t="s">
        <v>238</v>
      </c>
    </row>
    <row r="40" spans="1:14" ht="16.5" thickBot="1">
      <c r="A40" s="46">
        <v>21</v>
      </c>
      <c r="B40" s="50" t="s">
        <v>296</v>
      </c>
      <c r="C40" s="53" t="s">
        <v>297</v>
      </c>
      <c r="D40" s="51">
        <v>41</v>
      </c>
      <c r="E40" s="47">
        <v>66</v>
      </c>
      <c r="F40" s="43">
        <f t="shared" si="0"/>
        <v>53.5</v>
      </c>
      <c r="G40" s="47">
        <v>7</v>
      </c>
      <c r="H40" s="47">
        <v>0</v>
      </c>
      <c r="I40" s="47">
        <v>0</v>
      </c>
      <c r="J40" s="47">
        <v>5</v>
      </c>
      <c r="K40" s="47">
        <v>5</v>
      </c>
      <c r="L40" s="19">
        <f t="shared" si="1"/>
        <v>17</v>
      </c>
      <c r="M40" s="45">
        <f t="shared" si="2"/>
        <v>70.5</v>
      </c>
      <c r="N40" s="47" t="s">
        <v>239</v>
      </c>
    </row>
    <row r="41" spans="1:14" ht="16.5" thickBot="1">
      <c r="A41" s="28">
        <v>22</v>
      </c>
      <c r="B41" s="50" t="s">
        <v>320</v>
      </c>
      <c r="C41" s="53" t="s">
        <v>321</v>
      </c>
      <c r="D41" s="51">
        <v>50</v>
      </c>
      <c r="E41" s="47">
        <v>58</v>
      </c>
      <c r="F41" s="43">
        <f t="shared" si="0"/>
        <v>54</v>
      </c>
      <c r="G41" s="47">
        <v>7</v>
      </c>
      <c r="H41" s="47">
        <v>0</v>
      </c>
      <c r="I41" s="47">
        <v>0</v>
      </c>
      <c r="J41" s="47">
        <v>5</v>
      </c>
      <c r="K41" s="47">
        <v>5</v>
      </c>
      <c r="L41" s="19">
        <f t="shared" si="1"/>
        <v>17</v>
      </c>
      <c r="M41" s="45">
        <f t="shared" si="2"/>
        <v>71</v>
      </c>
      <c r="N41" s="47" t="s">
        <v>239</v>
      </c>
    </row>
    <row r="42" spans="1:14" ht="16.5" thickBot="1">
      <c r="A42" s="28">
        <v>23</v>
      </c>
      <c r="B42" s="50" t="s">
        <v>322</v>
      </c>
      <c r="C42" s="53" t="s">
        <v>323</v>
      </c>
      <c r="D42" s="51">
        <v>41</v>
      </c>
      <c r="E42" s="47">
        <v>51</v>
      </c>
      <c r="F42" s="43">
        <f t="shared" si="0"/>
        <v>46</v>
      </c>
      <c r="G42" s="47">
        <v>0</v>
      </c>
      <c r="H42" s="47">
        <v>0</v>
      </c>
      <c r="I42" s="47">
        <v>0</v>
      </c>
      <c r="J42" s="47">
        <v>3</v>
      </c>
      <c r="K42" s="47">
        <v>4</v>
      </c>
      <c r="L42" s="19">
        <f t="shared" si="1"/>
        <v>7</v>
      </c>
      <c r="M42" s="45">
        <f t="shared" si="2"/>
        <v>53</v>
      </c>
      <c r="N42" s="47" t="s">
        <v>24</v>
      </c>
    </row>
    <row r="43" spans="1:14" ht="16.5" thickBot="1">
      <c r="A43" s="46">
        <v>24</v>
      </c>
      <c r="B43" s="50" t="s">
        <v>324</v>
      </c>
      <c r="C43" s="53" t="s">
        <v>354</v>
      </c>
      <c r="D43" s="51">
        <v>62</v>
      </c>
      <c r="E43" s="47">
        <v>73</v>
      </c>
      <c r="F43" s="43">
        <f t="shared" si="0"/>
        <v>67.5</v>
      </c>
      <c r="G43" s="47">
        <v>7</v>
      </c>
      <c r="H43" s="47">
        <v>0</v>
      </c>
      <c r="I43" s="47">
        <v>0</v>
      </c>
      <c r="J43" s="47">
        <v>5</v>
      </c>
      <c r="K43" s="47">
        <v>5</v>
      </c>
      <c r="L43" s="19">
        <f t="shared" si="1"/>
        <v>17</v>
      </c>
      <c r="M43" s="45">
        <f t="shared" si="2"/>
        <v>84.5</v>
      </c>
      <c r="N43" s="47" t="s">
        <v>240</v>
      </c>
    </row>
    <row r="44" spans="1:14" ht="16.5" thickBot="1">
      <c r="A44" s="28">
        <v>25</v>
      </c>
      <c r="B44" s="50" t="s">
        <v>325</v>
      </c>
      <c r="C44" s="53" t="s">
        <v>349</v>
      </c>
      <c r="D44" s="51">
        <v>42</v>
      </c>
      <c r="E44" s="47">
        <v>68</v>
      </c>
      <c r="F44" s="43">
        <f t="shared" si="0"/>
        <v>55</v>
      </c>
      <c r="G44" s="47">
        <v>7</v>
      </c>
      <c r="H44" s="47">
        <v>0</v>
      </c>
      <c r="I44" s="47">
        <v>0</v>
      </c>
      <c r="J44" s="47">
        <v>5</v>
      </c>
      <c r="K44" s="47">
        <v>4</v>
      </c>
      <c r="L44" s="19">
        <f t="shared" si="1"/>
        <v>16</v>
      </c>
      <c r="M44" s="45">
        <f t="shared" si="2"/>
        <v>71</v>
      </c>
      <c r="N44" s="47" t="s">
        <v>239</v>
      </c>
    </row>
    <row r="45" spans="1:14" ht="16.5" thickBot="1">
      <c r="A45" s="28">
        <v>26</v>
      </c>
      <c r="B45" s="50" t="s">
        <v>326</v>
      </c>
      <c r="C45" s="53" t="s">
        <v>350</v>
      </c>
      <c r="D45" s="51">
        <v>50</v>
      </c>
      <c r="E45" s="47">
        <v>70</v>
      </c>
      <c r="F45" s="43">
        <f t="shared" si="0"/>
        <v>60</v>
      </c>
      <c r="G45" s="47">
        <v>7</v>
      </c>
      <c r="H45" s="47">
        <v>0</v>
      </c>
      <c r="I45" s="47">
        <v>0</v>
      </c>
      <c r="J45" s="47">
        <v>5</v>
      </c>
      <c r="K45" s="47">
        <v>5</v>
      </c>
      <c r="L45" s="19">
        <f t="shared" si="1"/>
        <v>17</v>
      </c>
      <c r="M45" s="45">
        <f t="shared" si="2"/>
        <v>77</v>
      </c>
      <c r="N45" s="47" t="s">
        <v>239</v>
      </c>
    </row>
    <row r="46" spans="1:14" ht="16.5" thickBot="1">
      <c r="A46" s="46">
        <v>27</v>
      </c>
      <c r="B46" s="50" t="s">
        <v>292</v>
      </c>
      <c r="C46" s="53" t="s">
        <v>293</v>
      </c>
      <c r="D46" s="51">
        <v>49</v>
      </c>
      <c r="E46" s="47">
        <v>56</v>
      </c>
      <c r="F46" s="43">
        <f t="shared" si="0"/>
        <v>52.5</v>
      </c>
      <c r="G46" s="47">
        <v>0</v>
      </c>
      <c r="H46" s="47">
        <v>0</v>
      </c>
      <c r="I46" s="47">
        <v>0</v>
      </c>
      <c r="J46" s="47">
        <v>5</v>
      </c>
      <c r="K46" s="47">
        <v>5</v>
      </c>
      <c r="L46" s="19">
        <f t="shared" si="1"/>
        <v>10</v>
      </c>
      <c r="M46" s="45">
        <f t="shared" si="2"/>
        <v>62.5</v>
      </c>
      <c r="N46" s="47" t="s">
        <v>238</v>
      </c>
    </row>
    <row r="47" spans="1:14" ht="16.5" thickBot="1">
      <c r="A47" s="28">
        <v>28</v>
      </c>
      <c r="B47" s="50" t="s">
        <v>327</v>
      </c>
      <c r="C47" s="53" t="s">
        <v>328</v>
      </c>
      <c r="D47" s="51">
        <v>41</v>
      </c>
      <c r="E47" s="47">
        <v>45</v>
      </c>
      <c r="F47" s="43">
        <f t="shared" si="0"/>
        <v>43</v>
      </c>
      <c r="G47" s="47">
        <v>6</v>
      </c>
      <c r="H47" s="47">
        <v>0</v>
      </c>
      <c r="I47" s="47">
        <v>0</v>
      </c>
      <c r="J47" s="47">
        <v>5</v>
      </c>
      <c r="K47" s="47">
        <v>5</v>
      </c>
      <c r="L47" s="19">
        <f t="shared" si="1"/>
        <v>16</v>
      </c>
      <c r="M47" s="45">
        <f t="shared" si="2"/>
        <v>59</v>
      </c>
      <c r="N47" s="47" t="s">
        <v>24</v>
      </c>
    </row>
    <row r="48" spans="1:14" ht="16.5" thickBot="1">
      <c r="A48" s="28">
        <v>29</v>
      </c>
      <c r="B48" s="50" t="s">
        <v>294</v>
      </c>
      <c r="C48" s="53" t="s">
        <v>351</v>
      </c>
      <c r="D48" s="51">
        <v>41</v>
      </c>
      <c r="E48" s="47">
        <v>46</v>
      </c>
      <c r="F48" s="43">
        <f t="shared" si="0"/>
        <v>43.5</v>
      </c>
      <c r="G48" s="47">
        <v>7</v>
      </c>
      <c r="H48" s="47">
        <v>0</v>
      </c>
      <c r="I48" s="47">
        <v>0</v>
      </c>
      <c r="J48" s="47">
        <v>5</v>
      </c>
      <c r="K48" s="47">
        <v>5</v>
      </c>
      <c r="L48" s="19">
        <f t="shared" si="1"/>
        <v>17</v>
      </c>
      <c r="M48" s="45">
        <f t="shared" si="2"/>
        <v>60.5</v>
      </c>
      <c r="N48" s="47" t="s">
        <v>238</v>
      </c>
    </row>
    <row r="49" spans="1:14" ht="16.5" thickBot="1">
      <c r="A49" s="46">
        <v>30</v>
      </c>
      <c r="B49" s="50" t="s">
        <v>329</v>
      </c>
      <c r="C49" s="53" t="s">
        <v>330</v>
      </c>
      <c r="D49" s="51">
        <v>51</v>
      </c>
      <c r="E49" s="47">
        <v>46</v>
      </c>
      <c r="F49" s="43">
        <f t="shared" si="0"/>
        <v>48.5</v>
      </c>
      <c r="G49" s="47">
        <v>7</v>
      </c>
      <c r="H49" s="47">
        <v>0</v>
      </c>
      <c r="I49" s="47">
        <v>0</v>
      </c>
      <c r="J49" s="47">
        <v>5</v>
      </c>
      <c r="K49" s="47">
        <v>4</v>
      </c>
      <c r="L49" s="19">
        <f t="shared" si="1"/>
        <v>16</v>
      </c>
      <c r="M49" s="45">
        <f t="shared" si="2"/>
        <v>64.5</v>
      </c>
      <c r="N49" s="47" t="s">
        <v>238</v>
      </c>
    </row>
    <row r="50" spans="1:14" ht="16.5" thickBot="1">
      <c r="A50" s="28">
        <v>31</v>
      </c>
      <c r="B50" s="50" t="s">
        <v>331</v>
      </c>
      <c r="C50" s="53" t="s">
        <v>332</v>
      </c>
      <c r="D50" s="51">
        <v>43</v>
      </c>
      <c r="E50" s="47">
        <v>67</v>
      </c>
      <c r="F50" s="43">
        <f t="shared" si="0"/>
        <v>55</v>
      </c>
      <c r="G50" s="47">
        <v>7</v>
      </c>
      <c r="H50" s="47">
        <v>0</v>
      </c>
      <c r="I50" s="47">
        <v>0</v>
      </c>
      <c r="J50" s="47">
        <v>5</v>
      </c>
      <c r="K50" s="47">
        <v>4</v>
      </c>
      <c r="L50" s="19">
        <f t="shared" si="1"/>
        <v>16</v>
      </c>
      <c r="M50" s="45">
        <f t="shared" si="2"/>
        <v>71</v>
      </c>
      <c r="N50" s="47" t="s">
        <v>239</v>
      </c>
    </row>
    <row r="51" spans="1:14" ht="16.5" thickBot="1">
      <c r="A51" s="28">
        <v>32</v>
      </c>
      <c r="B51" s="50" t="s">
        <v>333</v>
      </c>
      <c r="C51" s="53" t="s">
        <v>334</v>
      </c>
      <c r="D51" s="51">
        <v>52</v>
      </c>
      <c r="E51" s="47">
        <v>52</v>
      </c>
      <c r="F51" s="43">
        <f t="shared" si="0"/>
        <v>52</v>
      </c>
      <c r="G51" s="47">
        <v>7</v>
      </c>
      <c r="H51" s="47">
        <v>0</v>
      </c>
      <c r="I51" s="47">
        <v>0</v>
      </c>
      <c r="J51" s="47">
        <v>4</v>
      </c>
      <c r="K51" s="47">
        <v>3</v>
      </c>
      <c r="L51" s="19">
        <f t="shared" si="1"/>
        <v>14</v>
      </c>
      <c r="M51" s="45">
        <f t="shared" si="2"/>
        <v>66</v>
      </c>
      <c r="N51" s="47" t="s">
        <v>238</v>
      </c>
    </row>
    <row r="52" spans="1:14" ht="16.5" thickBot="1">
      <c r="A52" s="46">
        <v>33</v>
      </c>
      <c r="B52" s="50" t="s">
        <v>335</v>
      </c>
      <c r="C52" s="53" t="s">
        <v>336</v>
      </c>
      <c r="D52" s="51">
        <v>42</v>
      </c>
      <c r="E52" s="47">
        <v>49</v>
      </c>
      <c r="F52" s="43">
        <f t="shared" si="0"/>
        <v>45.5</v>
      </c>
      <c r="G52" s="47">
        <v>7</v>
      </c>
      <c r="H52" s="47">
        <v>0</v>
      </c>
      <c r="I52" s="47">
        <v>0</v>
      </c>
      <c r="J52" s="47">
        <v>5</v>
      </c>
      <c r="K52" s="47">
        <v>5</v>
      </c>
      <c r="L52" s="19">
        <f t="shared" si="1"/>
        <v>17</v>
      </c>
      <c r="M52" s="45">
        <f t="shared" si="2"/>
        <v>62.5</v>
      </c>
      <c r="N52" s="47" t="s">
        <v>238</v>
      </c>
    </row>
    <row r="53" spans="1:14" ht="16.5" thickBot="1">
      <c r="A53" s="28">
        <v>34</v>
      </c>
      <c r="B53" s="50" t="s">
        <v>337</v>
      </c>
      <c r="C53" s="53" t="s">
        <v>338</v>
      </c>
      <c r="D53" s="51">
        <v>49</v>
      </c>
      <c r="E53" s="47">
        <v>73</v>
      </c>
      <c r="F53" s="43">
        <f t="shared" si="0"/>
        <v>61</v>
      </c>
      <c r="G53" s="47">
        <v>7</v>
      </c>
      <c r="H53" s="47">
        <v>0</v>
      </c>
      <c r="I53" s="47">
        <v>0</v>
      </c>
      <c r="J53" s="47">
        <v>4</v>
      </c>
      <c r="K53" s="47">
        <v>4</v>
      </c>
      <c r="L53" s="19">
        <f t="shared" si="1"/>
        <v>15</v>
      </c>
      <c r="M53" s="45">
        <f t="shared" si="2"/>
        <v>76</v>
      </c>
      <c r="N53" s="47" t="s">
        <v>239</v>
      </c>
    </row>
    <row r="54" spans="1:14" ht="16.5" thickBot="1">
      <c r="A54" s="28">
        <v>35</v>
      </c>
      <c r="B54" s="50" t="s">
        <v>339</v>
      </c>
      <c r="C54" s="53" t="s">
        <v>340</v>
      </c>
      <c r="D54" s="51">
        <v>46</v>
      </c>
      <c r="E54" s="47">
        <v>52</v>
      </c>
      <c r="F54" s="43">
        <f t="shared" si="0"/>
        <v>49</v>
      </c>
      <c r="G54" s="47">
        <v>7</v>
      </c>
      <c r="H54" s="47">
        <v>0</v>
      </c>
      <c r="I54" s="47">
        <v>0</v>
      </c>
      <c r="J54" s="47">
        <v>4</v>
      </c>
      <c r="K54" s="47">
        <v>3</v>
      </c>
      <c r="L54" s="19">
        <f t="shared" si="1"/>
        <v>14</v>
      </c>
      <c r="M54" s="45">
        <f t="shared" si="2"/>
        <v>63</v>
      </c>
      <c r="N54" s="47" t="s">
        <v>238</v>
      </c>
    </row>
    <row r="55" spans="1:14" ht="16.5" thickBot="1">
      <c r="A55" s="46">
        <v>36</v>
      </c>
      <c r="B55" s="50" t="s">
        <v>341</v>
      </c>
      <c r="C55" s="53" t="s">
        <v>342</v>
      </c>
      <c r="D55" s="51">
        <v>48</v>
      </c>
      <c r="E55" s="47">
        <v>68</v>
      </c>
      <c r="F55" s="43">
        <f t="shared" si="0"/>
        <v>58</v>
      </c>
      <c r="G55" s="47">
        <v>7</v>
      </c>
      <c r="H55" s="47">
        <v>0</v>
      </c>
      <c r="I55" s="47">
        <v>0</v>
      </c>
      <c r="J55" s="47">
        <v>5</v>
      </c>
      <c r="K55" s="47">
        <v>5</v>
      </c>
      <c r="L55" s="19">
        <f t="shared" si="1"/>
        <v>17</v>
      </c>
      <c r="M55" s="45">
        <f t="shared" si="2"/>
        <v>75</v>
      </c>
      <c r="N55" s="47" t="s">
        <v>239</v>
      </c>
    </row>
    <row r="56" spans="1:14" ht="16.5" thickBot="1">
      <c r="A56" s="28">
        <v>37</v>
      </c>
      <c r="B56" s="50" t="s">
        <v>343</v>
      </c>
      <c r="C56" s="53" t="s">
        <v>344</v>
      </c>
      <c r="D56" s="51">
        <v>51</v>
      </c>
      <c r="E56" s="47">
        <v>77</v>
      </c>
      <c r="F56" s="43">
        <f t="shared" si="0"/>
        <v>64</v>
      </c>
      <c r="G56" s="47">
        <v>0</v>
      </c>
      <c r="H56" s="47">
        <v>0</v>
      </c>
      <c r="I56" s="47">
        <v>0</v>
      </c>
      <c r="J56" s="47">
        <v>5</v>
      </c>
      <c r="K56" s="47">
        <v>5</v>
      </c>
      <c r="L56" s="19">
        <f t="shared" si="1"/>
        <v>10</v>
      </c>
      <c r="M56" s="45">
        <f t="shared" si="2"/>
        <v>74</v>
      </c>
      <c r="N56" s="47" t="s">
        <v>239</v>
      </c>
    </row>
    <row r="57" spans="1:14" ht="16.5" thickBot="1">
      <c r="A57" s="28">
        <v>38</v>
      </c>
      <c r="B57" s="50" t="s">
        <v>295</v>
      </c>
      <c r="C57" s="53" t="s">
        <v>352</v>
      </c>
      <c r="D57" s="51">
        <v>46</v>
      </c>
      <c r="E57" s="47">
        <v>72</v>
      </c>
      <c r="F57" s="43">
        <f t="shared" si="0"/>
        <v>59</v>
      </c>
      <c r="G57" s="47">
        <v>7</v>
      </c>
      <c r="H57" s="47">
        <v>0</v>
      </c>
      <c r="I57" s="47">
        <v>0</v>
      </c>
      <c r="J57" s="47">
        <v>5</v>
      </c>
      <c r="K57" s="47">
        <v>5</v>
      </c>
      <c r="L57" s="19">
        <f t="shared" si="1"/>
        <v>17</v>
      </c>
      <c r="M57" s="45">
        <f t="shared" si="2"/>
        <v>76</v>
      </c>
      <c r="N57" s="47" t="s">
        <v>239</v>
      </c>
    </row>
    <row r="58" spans="1:14" ht="16.5" thickBot="1">
      <c r="A58" s="46">
        <v>39</v>
      </c>
      <c r="B58" s="50" t="s">
        <v>345</v>
      </c>
      <c r="C58" s="53" t="s">
        <v>346</v>
      </c>
      <c r="D58" s="51">
        <v>52</v>
      </c>
      <c r="E58" s="47">
        <v>65</v>
      </c>
      <c r="F58" s="43">
        <f t="shared" si="0"/>
        <v>58.5</v>
      </c>
      <c r="G58" s="47">
        <v>7</v>
      </c>
      <c r="H58" s="47">
        <v>0</v>
      </c>
      <c r="I58" s="47">
        <v>0</v>
      </c>
      <c r="J58" s="47">
        <v>5</v>
      </c>
      <c r="K58" s="47">
        <v>4</v>
      </c>
      <c r="L58" s="19">
        <f t="shared" si="1"/>
        <v>16</v>
      </c>
      <c r="M58" s="45">
        <f t="shared" si="2"/>
        <v>74.5</v>
      </c>
      <c r="N58" s="47" t="s">
        <v>239</v>
      </c>
    </row>
    <row r="59" spans="1:14" ht="15.75">
      <c r="A59" s="28">
        <v>40</v>
      </c>
      <c r="B59" s="33" t="s">
        <v>355</v>
      </c>
      <c r="C59" s="34" t="s">
        <v>356</v>
      </c>
      <c r="D59" s="35" t="s">
        <v>25</v>
      </c>
      <c r="E59" s="47" t="s">
        <v>25</v>
      </c>
      <c r="F59" s="43">
        <v>51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19">
        <f t="shared" si="1"/>
        <v>0</v>
      </c>
      <c r="M59" s="45">
        <f t="shared" si="2"/>
        <v>51</v>
      </c>
      <c r="N59" s="47" t="s">
        <v>24</v>
      </c>
    </row>
    <row r="60" spans="1:14" ht="15.75">
      <c r="A60" s="28">
        <v>41</v>
      </c>
      <c r="B60" s="33" t="s">
        <v>357</v>
      </c>
      <c r="C60" s="34" t="s">
        <v>358</v>
      </c>
      <c r="D60" s="35" t="s">
        <v>25</v>
      </c>
      <c r="E60" s="47" t="s">
        <v>25</v>
      </c>
      <c r="F60" s="43">
        <v>43</v>
      </c>
      <c r="G60" s="47">
        <v>6</v>
      </c>
      <c r="H60" s="47">
        <v>0</v>
      </c>
      <c r="I60" s="47">
        <v>0</v>
      </c>
      <c r="J60" s="47">
        <v>5</v>
      </c>
      <c r="K60" s="47">
        <v>5</v>
      </c>
      <c r="L60" s="19">
        <f t="shared" si="1"/>
        <v>16</v>
      </c>
      <c r="M60" s="45">
        <f t="shared" si="2"/>
        <v>59</v>
      </c>
      <c r="N60" s="47" t="s">
        <v>24</v>
      </c>
    </row>
    <row r="61" spans="1:14" ht="15.75">
      <c r="A61" s="46">
        <v>42</v>
      </c>
      <c r="B61" s="33" t="s">
        <v>359</v>
      </c>
      <c r="C61" s="34" t="s">
        <v>360</v>
      </c>
      <c r="D61" s="35" t="s">
        <v>25</v>
      </c>
      <c r="E61" s="47" t="s">
        <v>25</v>
      </c>
      <c r="F61" s="43">
        <v>48</v>
      </c>
      <c r="G61" s="47">
        <v>7</v>
      </c>
      <c r="H61" s="47">
        <v>0</v>
      </c>
      <c r="I61" s="47">
        <v>0</v>
      </c>
      <c r="J61" s="47">
        <v>4</v>
      </c>
      <c r="K61" s="47">
        <v>3</v>
      </c>
      <c r="L61" s="19">
        <f t="shared" si="1"/>
        <v>14</v>
      </c>
      <c r="M61" s="45">
        <f t="shared" si="2"/>
        <v>62</v>
      </c>
      <c r="N61" s="47" t="s">
        <v>238</v>
      </c>
    </row>
    <row r="62" spans="1:14" ht="15.75">
      <c r="A62" s="28">
        <v>43</v>
      </c>
      <c r="B62" s="33" t="s">
        <v>361</v>
      </c>
      <c r="C62" s="34" t="s">
        <v>362</v>
      </c>
      <c r="D62" s="35" t="s">
        <v>25</v>
      </c>
      <c r="E62" s="47" t="s">
        <v>25</v>
      </c>
      <c r="F62" s="43">
        <v>44</v>
      </c>
      <c r="G62" s="47">
        <v>7</v>
      </c>
      <c r="H62" s="47">
        <v>0</v>
      </c>
      <c r="I62" s="47">
        <v>0</v>
      </c>
      <c r="J62" s="47">
        <v>0</v>
      </c>
      <c r="K62" s="47">
        <v>0</v>
      </c>
      <c r="L62" s="19">
        <f t="shared" si="1"/>
        <v>7</v>
      </c>
      <c r="M62" s="45">
        <f t="shared" si="2"/>
        <v>51</v>
      </c>
      <c r="N62" s="47" t="s">
        <v>24</v>
      </c>
    </row>
    <row r="63" spans="1:14" ht="15.75">
      <c r="A63" s="28">
        <v>44</v>
      </c>
      <c r="B63" s="33" t="s">
        <v>363</v>
      </c>
      <c r="C63" s="34" t="s">
        <v>364</v>
      </c>
      <c r="D63" s="35" t="s">
        <v>25</v>
      </c>
      <c r="E63" s="47" t="s">
        <v>25</v>
      </c>
      <c r="F63" s="43">
        <v>61</v>
      </c>
      <c r="G63" s="47">
        <v>7</v>
      </c>
      <c r="H63" s="47">
        <v>0</v>
      </c>
      <c r="I63" s="47">
        <v>0</v>
      </c>
      <c r="J63" s="47">
        <v>5</v>
      </c>
      <c r="K63" s="47">
        <v>5</v>
      </c>
      <c r="L63" s="19">
        <f t="shared" si="1"/>
        <v>17</v>
      </c>
      <c r="M63" s="45">
        <f t="shared" si="2"/>
        <v>78</v>
      </c>
      <c r="N63" s="47" t="s">
        <v>239</v>
      </c>
    </row>
    <row r="64" spans="1:14" ht="15.75">
      <c r="A64" s="46">
        <v>45</v>
      </c>
      <c r="B64" s="33" t="s">
        <v>171</v>
      </c>
      <c r="C64" s="34" t="s">
        <v>172</v>
      </c>
      <c r="D64" s="35" t="s">
        <v>25</v>
      </c>
      <c r="E64" s="47" t="s">
        <v>25</v>
      </c>
      <c r="F64" s="43">
        <v>41</v>
      </c>
      <c r="G64" s="47">
        <v>7</v>
      </c>
      <c r="H64" s="47">
        <v>0</v>
      </c>
      <c r="I64" s="47">
        <v>0</v>
      </c>
      <c r="J64" s="47">
        <v>2</v>
      </c>
      <c r="K64" s="47">
        <v>1</v>
      </c>
      <c r="L64" s="19">
        <f t="shared" si="1"/>
        <v>10</v>
      </c>
      <c r="M64" s="45">
        <f t="shared" si="2"/>
        <v>51</v>
      </c>
      <c r="N64" s="47" t="s">
        <v>24</v>
      </c>
    </row>
    <row r="65" spans="1:14" ht="15.75">
      <c r="A65" s="28">
        <v>46</v>
      </c>
      <c r="B65" s="33" t="s">
        <v>365</v>
      </c>
      <c r="C65" s="34" t="s">
        <v>366</v>
      </c>
      <c r="D65" s="35" t="s">
        <v>25</v>
      </c>
      <c r="E65" s="47" t="s">
        <v>25</v>
      </c>
      <c r="F65" s="43">
        <v>41</v>
      </c>
      <c r="G65" s="47">
        <v>10</v>
      </c>
      <c r="H65" s="47">
        <v>0</v>
      </c>
      <c r="I65" s="47">
        <v>0</v>
      </c>
      <c r="J65" s="47">
        <v>0</v>
      </c>
      <c r="K65" s="47">
        <v>0</v>
      </c>
      <c r="L65" s="19">
        <f t="shared" si="1"/>
        <v>10</v>
      </c>
      <c r="M65" s="45">
        <f t="shared" si="2"/>
        <v>51</v>
      </c>
      <c r="N65" s="47" t="s">
        <v>24</v>
      </c>
    </row>
    <row r="66" spans="1:14" ht="15.75">
      <c r="A66" s="28">
        <v>47</v>
      </c>
      <c r="B66" s="33" t="s">
        <v>367</v>
      </c>
      <c r="C66" s="34" t="s">
        <v>368</v>
      </c>
      <c r="D66" s="35" t="s">
        <v>25</v>
      </c>
      <c r="E66" s="47" t="s">
        <v>25</v>
      </c>
      <c r="F66" s="43">
        <v>46</v>
      </c>
      <c r="G66" s="47">
        <v>7</v>
      </c>
      <c r="H66" s="47">
        <v>0</v>
      </c>
      <c r="I66" s="47">
        <v>0</v>
      </c>
      <c r="J66" s="47">
        <v>5</v>
      </c>
      <c r="K66" s="47">
        <v>5</v>
      </c>
      <c r="L66" s="19">
        <f t="shared" si="1"/>
        <v>17</v>
      </c>
      <c r="M66" s="45">
        <f t="shared" si="2"/>
        <v>63</v>
      </c>
      <c r="N66" s="47" t="s">
        <v>238</v>
      </c>
    </row>
    <row r="67" spans="1:14" ht="15.75">
      <c r="A67" s="46">
        <v>48</v>
      </c>
      <c r="B67" s="33" t="s">
        <v>369</v>
      </c>
      <c r="C67" s="34" t="s">
        <v>370</v>
      </c>
      <c r="D67" s="35" t="s">
        <v>25</v>
      </c>
      <c r="E67" s="47" t="s">
        <v>25</v>
      </c>
      <c r="F67" s="43">
        <v>51</v>
      </c>
      <c r="G67" s="47">
        <v>7</v>
      </c>
      <c r="H67" s="47">
        <v>0</v>
      </c>
      <c r="I67" s="47">
        <v>0</v>
      </c>
      <c r="J67" s="47">
        <v>5</v>
      </c>
      <c r="K67" s="47">
        <v>5</v>
      </c>
      <c r="L67" s="19">
        <f t="shared" si="1"/>
        <v>17</v>
      </c>
      <c r="M67" s="45">
        <f t="shared" si="2"/>
        <v>68</v>
      </c>
      <c r="N67" s="47" t="s">
        <v>238</v>
      </c>
    </row>
    <row r="68" spans="1:14" ht="15.75">
      <c r="A68" s="28">
        <v>49</v>
      </c>
      <c r="B68" s="33" t="s">
        <v>371</v>
      </c>
      <c r="C68" s="34" t="s">
        <v>372</v>
      </c>
      <c r="D68" s="35" t="s">
        <v>25</v>
      </c>
      <c r="E68" s="47" t="s">
        <v>25</v>
      </c>
      <c r="F68" s="43">
        <v>50</v>
      </c>
      <c r="G68" s="47">
        <v>7</v>
      </c>
      <c r="H68" s="47">
        <v>0</v>
      </c>
      <c r="I68" s="47">
        <v>0</v>
      </c>
      <c r="J68" s="47">
        <v>5</v>
      </c>
      <c r="K68" s="47">
        <v>5</v>
      </c>
      <c r="L68" s="19">
        <f t="shared" si="1"/>
        <v>17</v>
      </c>
      <c r="M68" s="45">
        <f t="shared" si="2"/>
        <v>67</v>
      </c>
      <c r="N68" s="47" t="s">
        <v>238</v>
      </c>
    </row>
    <row r="69" spans="1:14" ht="15.75">
      <c r="A69" s="28">
        <v>50</v>
      </c>
      <c r="B69" s="33" t="s">
        <v>373</v>
      </c>
      <c r="C69" s="34" t="s">
        <v>374</v>
      </c>
      <c r="D69" s="35" t="s">
        <v>25</v>
      </c>
      <c r="E69" s="47" t="s">
        <v>25</v>
      </c>
      <c r="F69" s="43">
        <v>41</v>
      </c>
      <c r="G69" s="47">
        <v>7</v>
      </c>
      <c r="H69" s="47">
        <v>0</v>
      </c>
      <c r="I69" s="47">
        <v>0</v>
      </c>
      <c r="J69" s="47">
        <v>3</v>
      </c>
      <c r="K69" s="47">
        <v>2</v>
      </c>
      <c r="L69" s="19">
        <f t="shared" si="1"/>
        <v>12</v>
      </c>
      <c r="M69" s="45">
        <f t="shared" si="2"/>
        <v>53</v>
      </c>
      <c r="N69" s="47" t="s">
        <v>24</v>
      </c>
    </row>
    <row r="70" spans="1:14" ht="15.75">
      <c r="A70" s="46">
        <v>51</v>
      </c>
      <c r="B70" s="33" t="s">
        <v>375</v>
      </c>
      <c r="C70" s="34" t="s">
        <v>376</v>
      </c>
      <c r="D70" s="35" t="s">
        <v>25</v>
      </c>
      <c r="E70" s="47" t="s">
        <v>25</v>
      </c>
      <c r="F70" s="43">
        <v>41</v>
      </c>
      <c r="G70" s="47">
        <v>7</v>
      </c>
      <c r="H70" s="47">
        <v>0</v>
      </c>
      <c r="I70" s="47">
        <v>0</v>
      </c>
      <c r="J70" s="47">
        <v>2</v>
      </c>
      <c r="K70" s="47">
        <v>1</v>
      </c>
      <c r="L70" s="19">
        <f t="shared" si="1"/>
        <v>10</v>
      </c>
      <c r="M70" s="45">
        <f t="shared" si="2"/>
        <v>51</v>
      </c>
      <c r="N70" s="47" t="s">
        <v>24</v>
      </c>
    </row>
    <row r="71" spans="1:14" ht="15.75">
      <c r="A71" s="28">
        <v>52</v>
      </c>
      <c r="B71" s="33" t="s">
        <v>377</v>
      </c>
      <c r="C71" s="34" t="s">
        <v>378</v>
      </c>
      <c r="D71" s="35" t="s">
        <v>25</v>
      </c>
      <c r="E71" s="47" t="s">
        <v>25</v>
      </c>
      <c r="F71" s="43">
        <v>41</v>
      </c>
      <c r="G71" s="47">
        <v>7</v>
      </c>
      <c r="H71" s="47">
        <v>0</v>
      </c>
      <c r="I71" s="47">
        <v>0</v>
      </c>
      <c r="J71" s="47">
        <v>4</v>
      </c>
      <c r="K71" s="47">
        <v>4</v>
      </c>
      <c r="L71" s="19">
        <f t="shared" si="1"/>
        <v>15</v>
      </c>
      <c r="M71" s="45">
        <f t="shared" si="2"/>
        <v>56</v>
      </c>
      <c r="N71" s="47" t="s">
        <v>24</v>
      </c>
    </row>
    <row r="72" spans="1:14" ht="15.75">
      <c r="A72" s="28">
        <v>53</v>
      </c>
      <c r="B72" s="33" t="s">
        <v>379</v>
      </c>
      <c r="C72" s="34" t="s">
        <v>380</v>
      </c>
      <c r="D72" s="35" t="s">
        <v>25</v>
      </c>
      <c r="E72" s="47" t="s">
        <v>25</v>
      </c>
      <c r="F72" s="43">
        <v>62</v>
      </c>
      <c r="G72" s="47">
        <v>0</v>
      </c>
      <c r="H72" s="47">
        <v>0</v>
      </c>
      <c r="I72" s="47">
        <v>0</v>
      </c>
      <c r="J72" s="47">
        <v>3</v>
      </c>
      <c r="K72" s="47">
        <v>2</v>
      </c>
      <c r="L72" s="19">
        <f t="shared" si="1"/>
        <v>5</v>
      </c>
      <c r="M72" s="45">
        <f t="shared" si="2"/>
        <v>67</v>
      </c>
      <c r="N72" s="47" t="s">
        <v>238</v>
      </c>
    </row>
    <row r="73" spans="1:14" ht="15.75">
      <c r="A73" s="46">
        <v>54</v>
      </c>
      <c r="B73" s="33" t="s">
        <v>381</v>
      </c>
      <c r="C73" s="34" t="s">
        <v>382</v>
      </c>
      <c r="D73" s="35" t="s">
        <v>25</v>
      </c>
      <c r="E73" s="47" t="s">
        <v>25</v>
      </c>
      <c r="F73" s="43">
        <v>48</v>
      </c>
      <c r="G73" s="47">
        <v>7</v>
      </c>
      <c r="H73" s="47">
        <v>0</v>
      </c>
      <c r="I73" s="47">
        <v>0</v>
      </c>
      <c r="J73" s="47">
        <v>5</v>
      </c>
      <c r="K73" s="47">
        <v>5</v>
      </c>
      <c r="L73" s="19">
        <f t="shared" si="1"/>
        <v>17</v>
      </c>
      <c r="M73" s="45">
        <f t="shared" si="2"/>
        <v>65</v>
      </c>
      <c r="N73" s="47" t="s">
        <v>238</v>
      </c>
    </row>
    <row r="74" spans="1:14" ht="15.75">
      <c r="A74" s="28">
        <v>55</v>
      </c>
      <c r="B74" s="33" t="s">
        <v>383</v>
      </c>
      <c r="C74" s="34" t="s">
        <v>384</v>
      </c>
      <c r="D74" s="35" t="s">
        <v>25</v>
      </c>
      <c r="E74" s="47" t="s">
        <v>25</v>
      </c>
      <c r="F74" s="43">
        <v>52</v>
      </c>
      <c r="G74" s="47">
        <v>7</v>
      </c>
      <c r="H74" s="47">
        <v>0</v>
      </c>
      <c r="I74" s="47">
        <v>0</v>
      </c>
      <c r="J74" s="47">
        <v>5</v>
      </c>
      <c r="K74" s="47">
        <v>5</v>
      </c>
      <c r="L74" s="19">
        <f t="shared" si="1"/>
        <v>17</v>
      </c>
      <c r="M74" s="45">
        <f t="shared" si="2"/>
        <v>69</v>
      </c>
      <c r="N74" s="47" t="s">
        <v>238</v>
      </c>
    </row>
    <row r="75" spans="1:14" ht="15.75">
      <c r="A75" s="28">
        <v>56</v>
      </c>
      <c r="B75" s="36" t="s">
        <v>385</v>
      </c>
      <c r="C75" s="34" t="s">
        <v>386</v>
      </c>
      <c r="D75" s="35" t="s">
        <v>25</v>
      </c>
      <c r="E75" s="47" t="s">
        <v>25</v>
      </c>
      <c r="F75" s="43">
        <v>41</v>
      </c>
      <c r="G75" s="47">
        <v>0</v>
      </c>
      <c r="H75" s="47">
        <v>0</v>
      </c>
      <c r="I75" s="47">
        <v>0</v>
      </c>
      <c r="J75" s="47">
        <v>5</v>
      </c>
      <c r="K75" s="47">
        <v>5</v>
      </c>
      <c r="L75" s="19">
        <f t="shared" si="1"/>
        <v>10</v>
      </c>
      <c r="M75" s="45">
        <f t="shared" si="2"/>
        <v>51</v>
      </c>
      <c r="N75" s="47" t="s">
        <v>24</v>
      </c>
    </row>
    <row r="76" spans="1:14" ht="15.75">
      <c r="A76" s="46">
        <v>57</v>
      </c>
      <c r="B76" s="33" t="s">
        <v>387</v>
      </c>
      <c r="C76" s="34" t="s">
        <v>388</v>
      </c>
      <c r="D76" s="35" t="s">
        <v>25</v>
      </c>
      <c r="E76" s="47" t="s">
        <v>25</v>
      </c>
      <c r="F76" s="43">
        <v>46</v>
      </c>
      <c r="G76" s="47">
        <v>0</v>
      </c>
      <c r="H76" s="47">
        <v>0</v>
      </c>
      <c r="I76" s="47">
        <v>0</v>
      </c>
      <c r="J76" s="47">
        <v>5</v>
      </c>
      <c r="K76" s="47">
        <v>4</v>
      </c>
      <c r="L76" s="19">
        <f t="shared" si="1"/>
        <v>9</v>
      </c>
      <c r="M76" s="45">
        <f t="shared" si="2"/>
        <v>55</v>
      </c>
      <c r="N76" s="47" t="s">
        <v>24</v>
      </c>
    </row>
    <row r="77" spans="1:14" ht="15.75">
      <c r="A77" s="28">
        <v>58</v>
      </c>
      <c r="B77" s="33" t="s">
        <v>389</v>
      </c>
      <c r="C77" s="34" t="s">
        <v>390</v>
      </c>
      <c r="D77" s="35" t="s">
        <v>25</v>
      </c>
      <c r="E77" s="47" t="s">
        <v>25</v>
      </c>
      <c r="F77" s="43">
        <v>51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19">
        <f t="shared" si="1"/>
        <v>0</v>
      </c>
      <c r="M77" s="45">
        <f t="shared" si="2"/>
        <v>51</v>
      </c>
      <c r="N77" s="47" t="s">
        <v>24</v>
      </c>
    </row>
    <row r="78" spans="1:14" ht="15.75">
      <c r="A78" s="28">
        <v>59</v>
      </c>
      <c r="B78" s="33" t="s">
        <v>391</v>
      </c>
      <c r="C78" s="34" t="s">
        <v>392</v>
      </c>
      <c r="D78" s="35" t="s">
        <v>25</v>
      </c>
      <c r="E78" s="47" t="s">
        <v>25</v>
      </c>
      <c r="F78" s="43">
        <v>41</v>
      </c>
      <c r="G78" s="47">
        <v>0</v>
      </c>
      <c r="H78" s="47">
        <v>0</v>
      </c>
      <c r="I78" s="47">
        <v>0</v>
      </c>
      <c r="J78" s="47">
        <v>5</v>
      </c>
      <c r="K78" s="47">
        <v>5</v>
      </c>
      <c r="L78" s="19">
        <f t="shared" si="1"/>
        <v>10</v>
      </c>
      <c r="M78" s="45">
        <v>51</v>
      </c>
      <c r="N78" s="47" t="s">
        <v>24</v>
      </c>
    </row>
    <row r="79" spans="1:14" ht="15.75">
      <c r="A79" s="46">
        <v>60</v>
      </c>
      <c r="B79" s="33" t="s">
        <v>393</v>
      </c>
      <c r="C79" s="34" t="s">
        <v>394</v>
      </c>
      <c r="D79" s="35" t="s">
        <v>25</v>
      </c>
      <c r="E79" s="47" t="s">
        <v>25</v>
      </c>
      <c r="F79" s="43">
        <v>41</v>
      </c>
      <c r="G79" s="47">
        <v>10</v>
      </c>
      <c r="H79" s="47">
        <v>0</v>
      </c>
      <c r="I79" s="47">
        <v>0</v>
      </c>
      <c r="J79" s="47">
        <v>0</v>
      </c>
      <c r="K79" s="47">
        <v>0</v>
      </c>
      <c r="L79" s="19">
        <f t="shared" si="1"/>
        <v>10</v>
      </c>
      <c r="M79" s="45">
        <v>51</v>
      </c>
      <c r="N79" s="47" t="s">
        <v>24</v>
      </c>
    </row>
    <row r="80" spans="1:12" ht="15">
      <c r="A80" s="30" t="s">
        <v>395</v>
      </c>
      <c r="C80"/>
      <c r="D80"/>
      <c r="E80"/>
      <c r="F80"/>
      <c r="G80"/>
      <c r="H80"/>
      <c r="I80"/>
      <c r="J80"/>
      <c r="K80"/>
      <c r="L80"/>
    </row>
    <row r="81" spans="3:12" ht="15">
      <c r="C81"/>
      <c r="D81"/>
      <c r="E81"/>
      <c r="F81"/>
      <c r="G81"/>
      <c r="H81"/>
      <c r="I81"/>
      <c r="J81"/>
      <c r="K81"/>
      <c r="L81"/>
    </row>
    <row r="82" spans="1:12" ht="15.75">
      <c r="A82" s="31"/>
      <c r="B82" s="32" t="s">
        <v>26</v>
      </c>
      <c r="C82" s="31"/>
      <c r="D82" s="31"/>
      <c r="E82" s="31"/>
      <c r="F82" s="31"/>
      <c r="G82" s="31"/>
      <c r="H82" s="31"/>
      <c r="I82" s="31"/>
      <c r="J82" s="31"/>
      <c r="K82" s="31" t="s">
        <v>27</v>
      </c>
      <c r="L82"/>
    </row>
    <row r="83" spans="1:12" ht="15.75">
      <c r="A83" s="31"/>
      <c r="B83" s="32" t="s">
        <v>396</v>
      </c>
      <c r="C83" s="31"/>
      <c r="D83" s="31"/>
      <c r="E83" s="31"/>
      <c r="F83" s="31"/>
      <c r="G83" s="31"/>
      <c r="H83" s="31"/>
      <c r="I83" s="31"/>
      <c r="J83" s="31"/>
      <c r="K83" s="31" t="s">
        <v>28</v>
      </c>
      <c r="L83"/>
    </row>
  </sheetData>
  <sheetProtection/>
  <mergeCells count="22">
    <mergeCell ref="N10:N17"/>
    <mergeCell ref="G18:I18"/>
    <mergeCell ref="J18:K18"/>
    <mergeCell ref="H10:H17"/>
    <mergeCell ref="I10:I17"/>
    <mergeCell ref="J10:J17"/>
    <mergeCell ref="K10:K17"/>
    <mergeCell ref="L10:L17"/>
    <mergeCell ref="M10:M17"/>
    <mergeCell ref="A10:A17"/>
    <mergeCell ref="C10:C17"/>
    <mergeCell ref="D10:D17"/>
    <mergeCell ref="E10:E17"/>
    <mergeCell ref="F10:F17"/>
    <mergeCell ref="G10:G17"/>
    <mergeCell ref="A1:N1"/>
    <mergeCell ref="A4:L4"/>
    <mergeCell ref="A5:L5"/>
    <mergeCell ref="A6:L6"/>
    <mergeCell ref="A7:L7"/>
    <mergeCell ref="D9:E9"/>
    <mergeCell ref="G9:K9"/>
  </mergeCells>
  <printOptions/>
  <pageMargins left="0.7" right="0.7" top="0.75" bottom="0.75" header="0.3" footer="0.3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7"/>
  <sheetViews>
    <sheetView zoomScalePageLayoutView="0" workbookViewId="0" topLeftCell="A19">
      <selection activeCell="A4" sqref="A4:L4"/>
    </sheetView>
  </sheetViews>
  <sheetFormatPr defaultColWidth="9.140625" defaultRowHeight="15"/>
  <cols>
    <col min="1" max="1" width="4.8515625" style="0" customWidth="1"/>
    <col min="2" max="2" width="23.57421875" style="0" customWidth="1"/>
    <col min="3" max="3" width="8.421875" style="40" customWidth="1"/>
    <col min="4" max="4" width="7.7109375" style="41" customWidth="1"/>
    <col min="5" max="6" width="7.57421875" style="41" customWidth="1"/>
    <col min="7" max="7" width="6.7109375" style="41" customWidth="1"/>
    <col min="8" max="9" width="7.00390625" style="41" customWidth="1"/>
    <col min="10" max="10" width="7.140625" style="41" customWidth="1"/>
    <col min="11" max="11" width="7.57421875" style="41" customWidth="1"/>
    <col min="12" max="12" width="9.140625" style="41" customWidth="1"/>
    <col min="13" max="13" width="7.00390625" style="41" customWidth="1"/>
    <col min="14" max="14" width="9.140625" style="41" customWidth="1"/>
  </cols>
  <sheetData>
    <row r="1" spans="1:14" ht="15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:14" ht="15.75">
      <c r="A2" s="1"/>
      <c r="B2" s="2"/>
      <c r="C2" s="38"/>
      <c r="D2" s="3"/>
      <c r="E2" s="3"/>
      <c r="F2" s="4"/>
      <c r="G2" s="4"/>
      <c r="H2" s="4"/>
      <c r="I2" s="4"/>
      <c r="J2" s="4"/>
      <c r="K2" s="4"/>
      <c r="L2" s="5"/>
      <c r="M2" s="6"/>
      <c r="N2" s="6"/>
    </row>
    <row r="3" spans="1:14" ht="15.75">
      <c r="A3" s="1"/>
      <c r="B3" s="2"/>
      <c r="C3" s="38"/>
      <c r="D3" s="3"/>
      <c r="E3" s="3"/>
      <c r="F3" s="4"/>
      <c r="G3" s="4"/>
      <c r="H3" s="4"/>
      <c r="I3" s="4"/>
      <c r="J3" s="4"/>
      <c r="K3" s="4"/>
      <c r="L3" s="5"/>
      <c r="M3" s="6"/>
      <c r="N3" s="6"/>
    </row>
    <row r="4" spans="1:14" ht="15.75">
      <c r="A4" s="55" t="s">
        <v>276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6"/>
      <c r="N4" s="6"/>
    </row>
    <row r="5" spans="1:14" ht="15.75">
      <c r="A5" s="55" t="s">
        <v>1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6"/>
      <c r="N5" s="6"/>
    </row>
    <row r="6" spans="1:14" ht="15.75">
      <c r="A6" s="56" t="s">
        <v>2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6"/>
      <c r="N6" s="6"/>
    </row>
    <row r="7" spans="1:14" ht="15.75">
      <c r="A7" s="55" t="s">
        <v>275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6"/>
      <c r="N7" s="6"/>
    </row>
    <row r="8" spans="1:14" ht="15.75">
      <c r="A8" s="7"/>
      <c r="B8" s="7"/>
      <c r="C8" s="8"/>
      <c r="D8" s="7"/>
      <c r="E8" s="7"/>
      <c r="F8" s="9"/>
      <c r="G8" s="10"/>
      <c r="H8" s="10"/>
      <c r="I8" s="11"/>
      <c r="J8" s="11"/>
      <c r="K8" s="9"/>
      <c r="L8" s="9"/>
      <c r="M8" s="6"/>
      <c r="N8" s="6"/>
    </row>
    <row r="9" spans="1:14" ht="28.5" customHeight="1">
      <c r="A9" s="12"/>
      <c r="B9" s="13"/>
      <c r="C9" s="39"/>
      <c r="D9" s="57" t="s">
        <v>3</v>
      </c>
      <c r="E9" s="58"/>
      <c r="F9" s="14"/>
      <c r="G9" s="59" t="s">
        <v>4</v>
      </c>
      <c r="H9" s="60"/>
      <c r="I9" s="60"/>
      <c r="J9" s="60"/>
      <c r="K9" s="61"/>
      <c r="L9" s="15"/>
      <c r="M9" s="15"/>
      <c r="N9" s="15"/>
    </row>
    <row r="10" spans="1:14" ht="15.75">
      <c r="A10" s="62" t="s">
        <v>5</v>
      </c>
      <c r="B10" s="16"/>
      <c r="C10" s="63" t="s">
        <v>6</v>
      </c>
      <c r="D10" s="64" t="s">
        <v>7</v>
      </c>
      <c r="E10" s="64" t="s">
        <v>8</v>
      </c>
      <c r="F10" s="65" t="s">
        <v>9</v>
      </c>
      <c r="G10" s="65" t="s">
        <v>10</v>
      </c>
      <c r="H10" s="65" t="s">
        <v>11</v>
      </c>
      <c r="I10" s="65" t="s">
        <v>12</v>
      </c>
      <c r="J10" s="65" t="s">
        <v>13</v>
      </c>
      <c r="K10" s="65" t="s">
        <v>14</v>
      </c>
      <c r="L10" s="65" t="s">
        <v>15</v>
      </c>
      <c r="M10" s="65" t="s">
        <v>16</v>
      </c>
      <c r="N10" s="65" t="s">
        <v>17</v>
      </c>
    </row>
    <row r="11" spans="1:14" ht="15.75">
      <c r="A11" s="62"/>
      <c r="B11" s="17"/>
      <c r="C11" s="63"/>
      <c r="D11" s="64"/>
      <c r="E11" s="64"/>
      <c r="F11" s="65"/>
      <c r="G11" s="65"/>
      <c r="H11" s="65"/>
      <c r="I11" s="65"/>
      <c r="J11" s="65"/>
      <c r="K11" s="65"/>
      <c r="L11" s="65"/>
      <c r="M11" s="65"/>
      <c r="N11" s="65"/>
    </row>
    <row r="12" spans="1:14" ht="15.75">
      <c r="A12" s="62"/>
      <c r="B12" s="17" t="s">
        <v>18</v>
      </c>
      <c r="C12" s="63"/>
      <c r="D12" s="64"/>
      <c r="E12" s="64"/>
      <c r="F12" s="65"/>
      <c r="G12" s="65"/>
      <c r="H12" s="65"/>
      <c r="I12" s="65"/>
      <c r="J12" s="65"/>
      <c r="K12" s="65"/>
      <c r="L12" s="65"/>
      <c r="M12" s="65"/>
      <c r="N12" s="65"/>
    </row>
    <row r="13" spans="1:14" ht="15.75">
      <c r="A13" s="62"/>
      <c r="B13" s="17"/>
      <c r="C13" s="63"/>
      <c r="D13" s="64"/>
      <c r="E13" s="64"/>
      <c r="F13" s="65"/>
      <c r="G13" s="65"/>
      <c r="H13" s="65"/>
      <c r="I13" s="65"/>
      <c r="J13" s="65"/>
      <c r="K13" s="65"/>
      <c r="L13" s="65"/>
      <c r="M13" s="65"/>
      <c r="N13" s="65"/>
    </row>
    <row r="14" spans="1:14" ht="15.75">
      <c r="A14" s="62"/>
      <c r="B14" s="17"/>
      <c r="C14" s="63"/>
      <c r="D14" s="64"/>
      <c r="E14" s="64"/>
      <c r="F14" s="65"/>
      <c r="G14" s="65"/>
      <c r="H14" s="65"/>
      <c r="I14" s="65"/>
      <c r="J14" s="65"/>
      <c r="K14" s="65"/>
      <c r="L14" s="65"/>
      <c r="M14" s="65"/>
      <c r="N14" s="65"/>
    </row>
    <row r="15" spans="1:14" ht="15.75">
      <c r="A15" s="62"/>
      <c r="B15" s="17"/>
      <c r="C15" s="63"/>
      <c r="D15" s="64"/>
      <c r="E15" s="64"/>
      <c r="F15" s="65"/>
      <c r="G15" s="65"/>
      <c r="H15" s="65"/>
      <c r="I15" s="65"/>
      <c r="J15" s="65"/>
      <c r="K15" s="65"/>
      <c r="L15" s="65"/>
      <c r="M15" s="65"/>
      <c r="N15" s="65"/>
    </row>
    <row r="16" spans="1:14" ht="15.75">
      <c r="A16" s="62"/>
      <c r="B16" s="17"/>
      <c r="C16" s="63"/>
      <c r="D16" s="64"/>
      <c r="E16" s="64"/>
      <c r="F16" s="65"/>
      <c r="G16" s="65"/>
      <c r="H16" s="65"/>
      <c r="I16" s="65"/>
      <c r="J16" s="65"/>
      <c r="K16" s="65"/>
      <c r="L16" s="65"/>
      <c r="M16" s="65"/>
      <c r="N16" s="65"/>
    </row>
    <row r="17" spans="1:14" ht="15.75">
      <c r="A17" s="62"/>
      <c r="B17" s="18"/>
      <c r="C17" s="63"/>
      <c r="D17" s="64"/>
      <c r="E17" s="64"/>
      <c r="F17" s="65"/>
      <c r="G17" s="65"/>
      <c r="H17" s="65"/>
      <c r="I17" s="65"/>
      <c r="J17" s="65"/>
      <c r="K17" s="65"/>
      <c r="L17" s="65"/>
      <c r="M17" s="65"/>
      <c r="N17" s="65"/>
    </row>
    <row r="18" spans="1:14" ht="15.75">
      <c r="A18" s="19"/>
      <c r="B18" s="20"/>
      <c r="C18" s="21"/>
      <c r="D18" s="19"/>
      <c r="E18" s="19"/>
      <c r="F18" s="22"/>
      <c r="G18" s="66" t="s">
        <v>19</v>
      </c>
      <c r="H18" s="66"/>
      <c r="I18" s="66"/>
      <c r="J18" s="66" t="s">
        <v>19</v>
      </c>
      <c r="K18" s="66"/>
      <c r="L18" s="22" t="s">
        <v>20</v>
      </c>
      <c r="M18" s="22" t="s">
        <v>21</v>
      </c>
      <c r="N18" s="23"/>
    </row>
    <row r="19" spans="1:14" ht="15.75">
      <c r="A19" s="24">
        <v>1</v>
      </c>
      <c r="B19" s="24">
        <v>2</v>
      </c>
      <c r="C19" s="25">
        <v>3</v>
      </c>
      <c r="D19" s="24">
        <v>4</v>
      </c>
      <c r="E19" s="24">
        <v>5</v>
      </c>
      <c r="F19" s="26">
        <v>7</v>
      </c>
      <c r="G19" s="26">
        <v>8</v>
      </c>
      <c r="H19" s="26">
        <v>9</v>
      </c>
      <c r="I19" s="26">
        <v>10</v>
      </c>
      <c r="J19" s="29">
        <v>11</v>
      </c>
      <c r="K19" s="27">
        <v>12</v>
      </c>
      <c r="L19" s="26" t="s">
        <v>22</v>
      </c>
      <c r="M19" s="26" t="s">
        <v>23</v>
      </c>
      <c r="N19" s="26">
        <v>15</v>
      </c>
    </row>
    <row r="20" spans="1:14" ht="15.75">
      <c r="A20" s="28">
        <v>1</v>
      </c>
      <c r="B20" s="33" t="s">
        <v>30</v>
      </c>
      <c r="C20" s="34" t="s">
        <v>31</v>
      </c>
      <c r="D20" s="35">
        <v>41</v>
      </c>
      <c r="E20" s="42">
        <v>50</v>
      </c>
      <c r="F20" s="43">
        <f>(D20+E20)/2</f>
        <v>45.5</v>
      </c>
      <c r="G20" s="43">
        <v>5</v>
      </c>
      <c r="H20" s="43">
        <v>0</v>
      </c>
      <c r="I20" s="43">
        <v>0</v>
      </c>
      <c r="J20" s="43">
        <v>5</v>
      </c>
      <c r="K20" s="44">
        <v>5</v>
      </c>
      <c r="L20" s="19">
        <f>SUM(G20:K20)</f>
        <v>15</v>
      </c>
      <c r="M20" s="45">
        <f>F20+L20</f>
        <v>60.5</v>
      </c>
      <c r="N20" s="19" t="s">
        <v>238</v>
      </c>
    </row>
    <row r="21" spans="1:14" ht="15.75">
      <c r="A21" s="28">
        <v>4</v>
      </c>
      <c r="B21" s="33" t="s">
        <v>32</v>
      </c>
      <c r="C21" s="34" t="s">
        <v>33</v>
      </c>
      <c r="D21" s="35">
        <v>44</v>
      </c>
      <c r="E21" s="47">
        <v>55</v>
      </c>
      <c r="F21" s="43">
        <f aca="true" t="shared" si="0" ref="F21:F75">(D21+E21)/2</f>
        <v>49.5</v>
      </c>
      <c r="G21" s="47">
        <v>0</v>
      </c>
      <c r="H21" s="47">
        <v>0</v>
      </c>
      <c r="I21" s="47">
        <v>0</v>
      </c>
      <c r="J21" s="47">
        <v>1</v>
      </c>
      <c r="K21" s="47">
        <v>1</v>
      </c>
      <c r="L21" s="19">
        <f aca="true" t="shared" si="1" ref="L21:L75">SUM(G21:K21)</f>
        <v>2</v>
      </c>
      <c r="M21" s="45">
        <f aca="true" t="shared" si="2" ref="M21:M75">F21+L21</f>
        <v>51.5</v>
      </c>
      <c r="N21" s="47" t="s">
        <v>24</v>
      </c>
    </row>
    <row r="22" spans="1:14" ht="15.75">
      <c r="A22" s="46">
        <v>5</v>
      </c>
      <c r="B22" s="33" t="s">
        <v>34</v>
      </c>
      <c r="C22" s="34" t="s">
        <v>35</v>
      </c>
      <c r="D22" s="35">
        <v>52</v>
      </c>
      <c r="E22" s="47">
        <v>75</v>
      </c>
      <c r="F22" s="43">
        <f t="shared" si="0"/>
        <v>63.5</v>
      </c>
      <c r="G22" s="47">
        <v>5</v>
      </c>
      <c r="H22" s="47">
        <v>0</v>
      </c>
      <c r="I22" s="47">
        <v>0</v>
      </c>
      <c r="J22" s="47">
        <v>5</v>
      </c>
      <c r="K22" s="47">
        <v>5</v>
      </c>
      <c r="L22" s="19">
        <f t="shared" si="1"/>
        <v>15</v>
      </c>
      <c r="M22" s="45">
        <f t="shared" si="2"/>
        <v>78.5</v>
      </c>
      <c r="N22" s="47" t="s">
        <v>239</v>
      </c>
    </row>
    <row r="23" spans="1:14" ht="15.75">
      <c r="A23" s="28">
        <v>6</v>
      </c>
      <c r="B23" s="33" t="s">
        <v>36</v>
      </c>
      <c r="C23" s="34" t="s">
        <v>37</v>
      </c>
      <c r="D23" s="35">
        <v>41</v>
      </c>
      <c r="E23" s="47">
        <v>56</v>
      </c>
      <c r="F23" s="43">
        <f t="shared" si="0"/>
        <v>48.5</v>
      </c>
      <c r="G23" s="47">
        <v>0</v>
      </c>
      <c r="H23" s="47">
        <v>0</v>
      </c>
      <c r="I23" s="47">
        <v>0</v>
      </c>
      <c r="J23" s="47">
        <v>4</v>
      </c>
      <c r="K23" s="47">
        <v>4</v>
      </c>
      <c r="L23" s="19">
        <f t="shared" si="1"/>
        <v>8</v>
      </c>
      <c r="M23" s="45">
        <f t="shared" si="2"/>
        <v>56.5</v>
      </c>
      <c r="N23" s="47" t="s">
        <v>24</v>
      </c>
    </row>
    <row r="24" spans="1:14" ht="15.75">
      <c r="A24" s="28">
        <v>7</v>
      </c>
      <c r="B24" s="33" t="s">
        <v>38</v>
      </c>
      <c r="C24" s="34" t="s">
        <v>39</v>
      </c>
      <c r="D24" s="35">
        <v>41</v>
      </c>
      <c r="E24" s="47">
        <v>50</v>
      </c>
      <c r="F24" s="43">
        <f t="shared" si="0"/>
        <v>45.5</v>
      </c>
      <c r="G24" s="47">
        <v>7</v>
      </c>
      <c r="H24" s="47">
        <v>0</v>
      </c>
      <c r="I24" s="47">
        <v>0</v>
      </c>
      <c r="J24" s="47">
        <v>5</v>
      </c>
      <c r="K24" s="47">
        <v>5</v>
      </c>
      <c r="L24" s="19">
        <f t="shared" si="1"/>
        <v>17</v>
      </c>
      <c r="M24" s="45">
        <f t="shared" si="2"/>
        <v>62.5</v>
      </c>
      <c r="N24" s="47" t="s">
        <v>238</v>
      </c>
    </row>
    <row r="25" spans="1:14" ht="15.75">
      <c r="A25" s="46">
        <v>8</v>
      </c>
      <c r="B25" s="33" t="s">
        <v>169</v>
      </c>
      <c r="C25" s="34" t="s">
        <v>170</v>
      </c>
      <c r="D25" s="35">
        <v>41</v>
      </c>
      <c r="E25" s="47">
        <v>48</v>
      </c>
      <c r="F25" s="43">
        <f t="shared" si="0"/>
        <v>44.5</v>
      </c>
      <c r="G25" s="47">
        <v>0</v>
      </c>
      <c r="H25" s="47">
        <v>0</v>
      </c>
      <c r="I25" s="47">
        <v>0</v>
      </c>
      <c r="J25" s="47">
        <v>5</v>
      </c>
      <c r="K25" s="47">
        <v>5</v>
      </c>
      <c r="L25" s="19">
        <f t="shared" si="1"/>
        <v>10</v>
      </c>
      <c r="M25" s="45">
        <f t="shared" si="2"/>
        <v>54.5</v>
      </c>
      <c r="N25" s="47" t="s">
        <v>24</v>
      </c>
    </row>
    <row r="26" spans="1:14" ht="15.75">
      <c r="A26" s="28">
        <v>9</v>
      </c>
      <c r="B26" s="33" t="s">
        <v>40</v>
      </c>
      <c r="C26" s="34" t="s">
        <v>41</v>
      </c>
      <c r="D26" s="35">
        <v>41</v>
      </c>
      <c r="E26" s="47">
        <v>48</v>
      </c>
      <c r="F26" s="43">
        <f t="shared" si="0"/>
        <v>44.5</v>
      </c>
      <c r="G26" s="47">
        <v>5</v>
      </c>
      <c r="H26" s="47">
        <v>0</v>
      </c>
      <c r="I26" s="47">
        <v>0</v>
      </c>
      <c r="J26" s="47">
        <v>4</v>
      </c>
      <c r="K26" s="47">
        <v>4</v>
      </c>
      <c r="L26" s="19">
        <f t="shared" si="1"/>
        <v>13</v>
      </c>
      <c r="M26" s="45">
        <f t="shared" si="2"/>
        <v>57.5</v>
      </c>
      <c r="N26" s="47" t="s">
        <v>24</v>
      </c>
    </row>
    <row r="27" spans="1:14" ht="15.75">
      <c r="A27" s="28">
        <v>10</v>
      </c>
      <c r="B27" s="33" t="s">
        <v>171</v>
      </c>
      <c r="C27" s="34" t="s">
        <v>172</v>
      </c>
      <c r="D27" s="35">
        <v>50</v>
      </c>
      <c r="E27" s="47"/>
      <c r="F27" s="43">
        <f t="shared" si="0"/>
        <v>25</v>
      </c>
      <c r="G27" s="47"/>
      <c r="H27" s="47"/>
      <c r="I27" s="47"/>
      <c r="J27" s="47"/>
      <c r="K27" s="47"/>
      <c r="L27" s="19">
        <f t="shared" si="1"/>
        <v>0</v>
      </c>
      <c r="M27" s="45">
        <f t="shared" si="2"/>
        <v>25</v>
      </c>
      <c r="N27" s="47"/>
    </row>
    <row r="28" spans="1:14" ht="15.75">
      <c r="A28" s="46">
        <v>11</v>
      </c>
      <c r="B28" s="33" t="s">
        <v>42</v>
      </c>
      <c r="C28" s="34" t="s">
        <v>43</v>
      </c>
      <c r="D28" s="35">
        <v>56</v>
      </c>
      <c r="E28" s="47">
        <v>59</v>
      </c>
      <c r="F28" s="43">
        <f t="shared" si="0"/>
        <v>57.5</v>
      </c>
      <c r="G28" s="47">
        <v>0</v>
      </c>
      <c r="H28" s="47">
        <v>0</v>
      </c>
      <c r="I28" s="47">
        <v>0</v>
      </c>
      <c r="J28" s="47">
        <v>4</v>
      </c>
      <c r="K28" s="47">
        <v>4</v>
      </c>
      <c r="L28" s="19">
        <f t="shared" si="1"/>
        <v>8</v>
      </c>
      <c r="M28" s="45">
        <f t="shared" si="2"/>
        <v>65.5</v>
      </c>
      <c r="N28" s="47" t="s">
        <v>238</v>
      </c>
    </row>
    <row r="29" spans="1:14" ht="15.75">
      <c r="A29" s="28">
        <v>12</v>
      </c>
      <c r="B29" s="33" t="s">
        <v>44</v>
      </c>
      <c r="C29" s="34" t="s">
        <v>45</v>
      </c>
      <c r="D29" s="35">
        <v>54</v>
      </c>
      <c r="E29" s="47">
        <v>45</v>
      </c>
      <c r="F29" s="43">
        <f t="shared" si="0"/>
        <v>49.5</v>
      </c>
      <c r="G29" s="47">
        <v>5</v>
      </c>
      <c r="H29" s="47">
        <v>0</v>
      </c>
      <c r="I29" s="47">
        <v>0</v>
      </c>
      <c r="J29" s="47">
        <v>5</v>
      </c>
      <c r="K29" s="47">
        <v>5</v>
      </c>
      <c r="L29" s="19">
        <f t="shared" si="1"/>
        <v>15</v>
      </c>
      <c r="M29" s="45">
        <f t="shared" si="2"/>
        <v>64.5</v>
      </c>
      <c r="N29" s="47" t="s">
        <v>238</v>
      </c>
    </row>
    <row r="30" spans="1:14" ht="15.75">
      <c r="A30" s="28">
        <v>13</v>
      </c>
      <c r="B30" s="33" t="s">
        <v>46</v>
      </c>
      <c r="C30" s="34" t="s">
        <v>47</v>
      </c>
      <c r="D30" s="35">
        <v>64</v>
      </c>
      <c r="E30" s="47">
        <v>71</v>
      </c>
      <c r="F30" s="43">
        <f t="shared" si="0"/>
        <v>67.5</v>
      </c>
      <c r="G30" s="47">
        <v>5</v>
      </c>
      <c r="H30" s="47">
        <v>0</v>
      </c>
      <c r="I30" s="47">
        <v>0</v>
      </c>
      <c r="J30" s="47">
        <v>5</v>
      </c>
      <c r="K30" s="47">
        <v>5</v>
      </c>
      <c r="L30" s="19">
        <f t="shared" si="1"/>
        <v>15</v>
      </c>
      <c r="M30" s="45">
        <f t="shared" si="2"/>
        <v>82.5</v>
      </c>
      <c r="N30" s="47" t="s">
        <v>240</v>
      </c>
    </row>
    <row r="31" spans="1:14" ht="15.75">
      <c r="A31" s="46">
        <v>14</v>
      </c>
      <c r="B31" s="33" t="s">
        <v>48</v>
      </c>
      <c r="C31" s="34" t="s">
        <v>49</v>
      </c>
      <c r="D31" s="35">
        <v>54</v>
      </c>
      <c r="E31" s="47">
        <v>66</v>
      </c>
      <c r="F31" s="43">
        <f t="shared" si="0"/>
        <v>60</v>
      </c>
      <c r="G31" s="47">
        <v>0</v>
      </c>
      <c r="H31" s="47">
        <v>0</v>
      </c>
      <c r="I31" s="47">
        <v>0</v>
      </c>
      <c r="J31" s="47">
        <v>5</v>
      </c>
      <c r="K31" s="47">
        <v>5</v>
      </c>
      <c r="L31" s="19">
        <f t="shared" si="1"/>
        <v>10</v>
      </c>
      <c r="M31" s="45">
        <f t="shared" si="2"/>
        <v>70</v>
      </c>
      <c r="N31" s="47" t="s">
        <v>238</v>
      </c>
    </row>
    <row r="32" spans="1:14" ht="15.75">
      <c r="A32" s="28">
        <v>15</v>
      </c>
      <c r="B32" s="33" t="s">
        <v>173</v>
      </c>
      <c r="C32" s="34" t="s">
        <v>174</v>
      </c>
      <c r="D32" s="35">
        <v>41</v>
      </c>
      <c r="E32" s="47"/>
      <c r="F32" s="43">
        <f t="shared" si="0"/>
        <v>20.5</v>
      </c>
      <c r="G32" s="47"/>
      <c r="H32" s="47"/>
      <c r="I32" s="47"/>
      <c r="J32" s="47"/>
      <c r="K32" s="47"/>
      <c r="L32" s="19">
        <f t="shared" si="1"/>
        <v>0</v>
      </c>
      <c r="M32" s="45">
        <f t="shared" si="2"/>
        <v>20.5</v>
      </c>
      <c r="N32" s="47"/>
    </row>
    <row r="33" spans="1:14" ht="15.75">
      <c r="A33" s="28">
        <v>16</v>
      </c>
      <c r="B33" s="33" t="s">
        <v>50</v>
      </c>
      <c r="C33" s="34" t="s">
        <v>51</v>
      </c>
      <c r="D33" s="35">
        <v>58</v>
      </c>
      <c r="E33" s="47">
        <v>67</v>
      </c>
      <c r="F33" s="43">
        <f t="shared" si="0"/>
        <v>62.5</v>
      </c>
      <c r="G33" s="47">
        <v>5</v>
      </c>
      <c r="H33" s="47">
        <v>0</v>
      </c>
      <c r="I33" s="47">
        <v>0</v>
      </c>
      <c r="J33" s="47">
        <v>5</v>
      </c>
      <c r="K33" s="47">
        <v>5</v>
      </c>
      <c r="L33" s="19">
        <f t="shared" si="1"/>
        <v>15</v>
      </c>
      <c r="M33" s="45">
        <f t="shared" si="2"/>
        <v>77.5</v>
      </c>
      <c r="N33" s="47" t="s">
        <v>239</v>
      </c>
    </row>
    <row r="34" spans="1:14" ht="15.75">
      <c r="A34" s="46">
        <v>17</v>
      </c>
      <c r="B34" s="33" t="s">
        <v>52</v>
      </c>
      <c r="C34" s="34" t="s">
        <v>241</v>
      </c>
      <c r="D34" s="35">
        <v>42</v>
      </c>
      <c r="E34" s="47">
        <v>77</v>
      </c>
      <c r="F34" s="43">
        <f t="shared" si="0"/>
        <v>59.5</v>
      </c>
      <c r="G34" s="47">
        <v>7</v>
      </c>
      <c r="H34" s="47">
        <v>0</v>
      </c>
      <c r="I34" s="47">
        <v>0</v>
      </c>
      <c r="J34" s="47">
        <v>5</v>
      </c>
      <c r="K34" s="47">
        <v>5</v>
      </c>
      <c r="L34" s="19">
        <f t="shared" si="1"/>
        <v>17</v>
      </c>
      <c r="M34" s="45">
        <f t="shared" si="2"/>
        <v>76.5</v>
      </c>
      <c r="N34" s="47" t="s">
        <v>239</v>
      </c>
    </row>
    <row r="35" spans="1:14" ht="15.75">
      <c r="A35" s="28">
        <v>18</v>
      </c>
      <c r="B35" s="33" t="s">
        <v>188</v>
      </c>
      <c r="C35" s="34" t="s">
        <v>248</v>
      </c>
      <c r="D35" s="35">
        <v>78</v>
      </c>
      <c r="E35" s="47">
        <v>80</v>
      </c>
      <c r="F35" s="43">
        <f t="shared" si="0"/>
        <v>79</v>
      </c>
      <c r="G35" s="47">
        <v>7</v>
      </c>
      <c r="H35" s="47">
        <v>0</v>
      </c>
      <c r="I35" s="47">
        <v>0</v>
      </c>
      <c r="J35" s="47">
        <v>5</v>
      </c>
      <c r="K35" s="47">
        <v>5</v>
      </c>
      <c r="L35" s="19">
        <f t="shared" si="1"/>
        <v>17</v>
      </c>
      <c r="M35" s="45">
        <f t="shared" si="2"/>
        <v>96</v>
      </c>
      <c r="N35" s="47" t="s">
        <v>242</v>
      </c>
    </row>
    <row r="36" spans="1:14" ht="15.75">
      <c r="A36" s="46">
        <v>20</v>
      </c>
      <c r="B36" s="33" t="s">
        <v>59</v>
      </c>
      <c r="C36" s="34" t="s">
        <v>60</v>
      </c>
      <c r="D36" s="35">
        <v>41</v>
      </c>
      <c r="E36" s="47">
        <v>44</v>
      </c>
      <c r="F36" s="43">
        <f t="shared" si="0"/>
        <v>42.5</v>
      </c>
      <c r="G36" s="47">
        <v>0</v>
      </c>
      <c r="H36" s="47">
        <v>0</v>
      </c>
      <c r="I36" s="47">
        <v>0</v>
      </c>
      <c r="J36" s="47">
        <v>4</v>
      </c>
      <c r="K36" s="47">
        <v>4</v>
      </c>
      <c r="L36" s="19">
        <f t="shared" si="1"/>
        <v>8</v>
      </c>
      <c r="M36" s="45">
        <f t="shared" si="2"/>
        <v>50.5</v>
      </c>
      <c r="N36" s="47" t="s">
        <v>24</v>
      </c>
    </row>
    <row r="37" spans="1:14" ht="15.75">
      <c r="A37" s="28">
        <v>21</v>
      </c>
      <c r="B37" s="33" t="s">
        <v>61</v>
      </c>
      <c r="C37" s="34" t="s">
        <v>62</v>
      </c>
      <c r="D37" s="35">
        <v>66</v>
      </c>
      <c r="E37" s="47">
        <v>58</v>
      </c>
      <c r="F37" s="43">
        <f t="shared" si="0"/>
        <v>62</v>
      </c>
      <c r="G37" s="47">
        <v>5</v>
      </c>
      <c r="H37" s="47">
        <v>0</v>
      </c>
      <c r="I37" s="47">
        <v>0</v>
      </c>
      <c r="J37" s="47">
        <v>5</v>
      </c>
      <c r="K37" s="47">
        <v>5</v>
      </c>
      <c r="L37" s="19">
        <f t="shared" si="1"/>
        <v>15</v>
      </c>
      <c r="M37" s="45">
        <f t="shared" si="2"/>
        <v>77</v>
      </c>
      <c r="N37" s="47" t="s">
        <v>239</v>
      </c>
    </row>
    <row r="38" spans="1:14" ht="15.75">
      <c r="A38" s="28">
        <v>22</v>
      </c>
      <c r="B38" s="33" t="s">
        <v>189</v>
      </c>
      <c r="C38" s="34" t="s">
        <v>190</v>
      </c>
      <c r="D38" s="35">
        <v>41</v>
      </c>
      <c r="E38" s="47"/>
      <c r="F38" s="43">
        <f t="shared" si="0"/>
        <v>20.5</v>
      </c>
      <c r="G38" s="47"/>
      <c r="H38" s="47"/>
      <c r="I38" s="47"/>
      <c r="J38" s="47"/>
      <c r="K38" s="47"/>
      <c r="L38" s="19">
        <f t="shared" si="1"/>
        <v>0</v>
      </c>
      <c r="M38" s="45">
        <f t="shared" si="2"/>
        <v>20.5</v>
      </c>
      <c r="N38" s="47"/>
    </row>
    <row r="39" spans="1:14" ht="15.75">
      <c r="A39" s="46">
        <v>23</v>
      </c>
      <c r="B39" s="33" t="s">
        <v>63</v>
      </c>
      <c r="C39" s="34" t="s">
        <v>64</v>
      </c>
      <c r="D39" s="35">
        <v>56</v>
      </c>
      <c r="E39" s="47">
        <v>69</v>
      </c>
      <c r="F39" s="43">
        <f t="shared" si="0"/>
        <v>62.5</v>
      </c>
      <c r="G39" s="47">
        <v>7</v>
      </c>
      <c r="H39" s="47">
        <v>0</v>
      </c>
      <c r="I39" s="47">
        <v>0</v>
      </c>
      <c r="J39" s="47">
        <v>4</v>
      </c>
      <c r="K39" s="47">
        <v>4</v>
      </c>
      <c r="L39" s="19">
        <f t="shared" si="1"/>
        <v>15</v>
      </c>
      <c r="M39" s="45">
        <f t="shared" si="2"/>
        <v>77.5</v>
      </c>
      <c r="N39" s="47" t="s">
        <v>239</v>
      </c>
    </row>
    <row r="40" spans="1:14" ht="15.75">
      <c r="A40" s="28">
        <v>24</v>
      </c>
      <c r="B40" s="33" t="s">
        <v>176</v>
      </c>
      <c r="C40" s="34" t="s">
        <v>177</v>
      </c>
      <c r="D40" s="35">
        <v>41</v>
      </c>
      <c r="E40" s="47">
        <v>41</v>
      </c>
      <c r="F40" s="43">
        <f t="shared" si="0"/>
        <v>41</v>
      </c>
      <c r="G40" s="47">
        <v>7</v>
      </c>
      <c r="H40" s="47">
        <v>0</v>
      </c>
      <c r="I40" s="47">
        <v>0</v>
      </c>
      <c r="J40" s="47">
        <v>2</v>
      </c>
      <c r="K40" s="47">
        <v>1</v>
      </c>
      <c r="L40" s="19">
        <f t="shared" si="1"/>
        <v>10</v>
      </c>
      <c r="M40" s="45">
        <f t="shared" si="2"/>
        <v>51</v>
      </c>
      <c r="N40" s="47" t="s">
        <v>24</v>
      </c>
    </row>
    <row r="41" spans="1:14" ht="15.75">
      <c r="A41" s="28">
        <v>25</v>
      </c>
      <c r="B41" s="33" t="s">
        <v>178</v>
      </c>
      <c r="C41" s="34" t="s">
        <v>179</v>
      </c>
      <c r="D41" s="35">
        <v>41</v>
      </c>
      <c r="E41" s="47">
        <v>43</v>
      </c>
      <c r="F41" s="43">
        <f t="shared" si="0"/>
        <v>42</v>
      </c>
      <c r="G41" s="47">
        <v>0</v>
      </c>
      <c r="H41" s="47">
        <v>0</v>
      </c>
      <c r="I41" s="47">
        <v>0</v>
      </c>
      <c r="J41" s="47">
        <v>5</v>
      </c>
      <c r="K41" s="47">
        <v>5</v>
      </c>
      <c r="L41" s="19">
        <f t="shared" si="1"/>
        <v>10</v>
      </c>
      <c r="M41" s="45">
        <f t="shared" si="2"/>
        <v>52</v>
      </c>
      <c r="N41" s="47" t="s">
        <v>24</v>
      </c>
    </row>
    <row r="42" spans="1:14" ht="15.75">
      <c r="A42" s="46">
        <v>26</v>
      </c>
      <c r="B42" s="33" t="s">
        <v>180</v>
      </c>
      <c r="C42" s="34" t="s">
        <v>181</v>
      </c>
      <c r="D42" s="35">
        <v>42</v>
      </c>
      <c r="E42" s="47">
        <v>44</v>
      </c>
      <c r="F42" s="43">
        <f t="shared" si="0"/>
        <v>43</v>
      </c>
      <c r="G42" s="47">
        <v>6</v>
      </c>
      <c r="H42" s="47">
        <v>0</v>
      </c>
      <c r="I42" s="47">
        <v>0</v>
      </c>
      <c r="J42" s="47">
        <v>5</v>
      </c>
      <c r="K42" s="47">
        <v>5</v>
      </c>
      <c r="L42" s="19">
        <f t="shared" si="1"/>
        <v>16</v>
      </c>
      <c r="M42" s="45">
        <f t="shared" si="2"/>
        <v>59</v>
      </c>
      <c r="N42" s="47" t="s">
        <v>24</v>
      </c>
    </row>
    <row r="43" spans="1:14" ht="15.75">
      <c r="A43" s="28">
        <v>27</v>
      </c>
      <c r="B43" s="33" t="s">
        <v>182</v>
      </c>
      <c r="C43" s="34" t="s">
        <v>183</v>
      </c>
      <c r="D43" s="35">
        <v>46</v>
      </c>
      <c r="E43" s="47">
        <v>53</v>
      </c>
      <c r="F43" s="43">
        <f t="shared" si="0"/>
        <v>49.5</v>
      </c>
      <c r="G43" s="47">
        <v>0</v>
      </c>
      <c r="H43" s="47">
        <v>0</v>
      </c>
      <c r="I43" s="47">
        <v>0</v>
      </c>
      <c r="J43" s="47">
        <v>5</v>
      </c>
      <c r="K43" s="47">
        <v>4</v>
      </c>
      <c r="L43" s="19">
        <f t="shared" si="1"/>
        <v>9</v>
      </c>
      <c r="M43" s="45">
        <f t="shared" si="2"/>
        <v>58.5</v>
      </c>
      <c r="N43" s="47" t="s">
        <v>24</v>
      </c>
    </row>
    <row r="44" spans="1:14" ht="15.75">
      <c r="A44" s="28">
        <v>28</v>
      </c>
      <c r="B44" s="33" t="s">
        <v>184</v>
      </c>
      <c r="C44" s="34" t="s">
        <v>185</v>
      </c>
      <c r="D44" s="35">
        <v>48</v>
      </c>
      <c r="E44" s="47">
        <v>53</v>
      </c>
      <c r="F44" s="43">
        <f t="shared" si="0"/>
        <v>50.5</v>
      </c>
      <c r="G44" s="47">
        <v>0</v>
      </c>
      <c r="H44" s="47">
        <v>0</v>
      </c>
      <c r="I44" s="47">
        <v>0</v>
      </c>
      <c r="J44" s="47">
        <v>4</v>
      </c>
      <c r="K44" s="47">
        <v>4</v>
      </c>
      <c r="L44" s="19">
        <f t="shared" si="1"/>
        <v>8</v>
      </c>
      <c r="M44" s="45">
        <f t="shared" si="2"/>
        <v>58.5</v>
      </c>
      <c r="N44" s="47" t="s">
        <v>24</v>
      </c>
    </row>
    <row r="45" spans="1:14" ht="15.75">
      <c r="A45" s="46">
        <v>29</v>
      </c>
      <c r="B45" s="33" t="s">
        <v>53</v>
      </c>
      <c r="C45" s="34" t="s">
        <v>54</v>
      </c>
      <c r="D45" s="35">
        <v>54</v>
      </c>
      <c r="E45" s="47">
        <v>49</v>
      </c>
      <c r="F45" s="43">
        <f t="shared" si="0"/>
        <v>51.5</v>
      </c>
      <c r="G45" s="47">
        <v>0</v>
      </c>
      <c r="H45" s="47">
        <v>0</v>
      </c>
      <c r="I45" s="47">
        <v>0</v>
      </c>
      <c r="J45" s="47">
        <v>5</v>
      </c>
      <c r="K45" s="47">
        <v>5</v>
      </c>
      <c r="L45" s="19">
        <f t="shared" si="1"/>
        <v>10</v>
      </c>
      <c r="M45" s="45">
        <f t="shared" si="2"/>
        <v>61.5</v>
      </c>
      <c r="N45" s="47" t="s">
        <v>238</v>
      </c>
    </row>
    <row r="46" spans="1:14" ht="15.75">
      <c r="A46" s="28">
        <v>30</v>
      </c>
      <c r="B46" s="33" t="s">
        <v>55</v>
      </c>
      <c r="C46" s="34" t="s">
        <v>56</v>
      </c>
      <c r="D46" s="35">
        <v>58</v>
      </c>
      <c r="E46" s="47">
        <v>66</v>
      </c>
      <c r="F46" s="43">
        <f t="shared" si="0"/>
        <v>62</v>
      </c>
      <c r="G46" s="47">
        <v>7</v>
      </c>
      <c r="H46" s="47">
        <v>0</v>
      </c>
      <c r="I46" s="47">
        <v>0</v>
      </c>
      <c r="J46" s="47">
        <v>5</v>
      </c>
      <c r="K46" s="47">
        <v>5</v>
      </c>
      <c r="L46" s="19">
        <f t="shared" si="1"/>
        <v>17</v>
      </c>
      <c r="M46" s="45">
        <f t="shared" si="2"/>
        <v>79</v>
      </c>
      <c r="N46" s="47" t="s">
        <v>239</v>
      </c>
    </row>
    <row r="47" spans="1:14" ht="15.75">
      <c r="A47" s="28">
        <v>31</v>
      </c>
      <c r="B47" s="33" t="s">
        <v>57</v>
      </c>
      <c r="C47" s="34" t="s">
        <v>58</v>
      </c>
      <c r="D47" s="35">
        <v>41</v>
      </c>
      <c r="E47" s="47">
        <v>43</v>
      </c>
      <c r="F47" s="43">
        <f t="shared" si="0"/>
        <v>42</v>
      </c>
      <c r="G47" s="47">
        <v>6</v>
      </c>
      <c r="H47" s="47">
        <v>0</v>
      </c>
      <c r="I47" s="47">
        <v>0</v>
      </c>
      <c r="J47" s="47">
        <v>4</v>
      </c>
      <c r="K47" s="47">
        <v>4</v>
      </c>
      <c r="L47" s="19">
        <f t="shared" si="1"/>
        <v>14</v>
      </c>
      <c r="M47" s="45">
        <f t="shared" si="2"/>
        <v>56</v>
      </c>
      <c r="N47" s="47" t="s">
        <v>24</v>
      </c>
    </row>
    <row r="48" spans="1:14" ht="15.75">
      <c r="A48" s="46">
        <v>32</v>
      </c>
      <c r="B48" s="33" t="s">
        <v>186</v>
      </c>
      <c r="C48" s="34" t="s">
        <v>187</v>
      </c>
      <c r="D48" s="35">
        <v>66</v>
      </c>
      <c r="E48" s="47">
        <v>74</v>
      </c>
      <c r="F48" s="43">
        <f t="shared" si="0"/>
        <v>70</v>
      </c>
      <c r="G48" s="47">
        <v>6</v>
      </c>
      <c r="H48" s="47">
        <v>0</v>
      </c>
      <c r="I48" s="47">
        <v>0</v>
      </c>
      <c r="J48" s="47">
        <v>4</v>
      </c>
      <c r="K48" s="47">
        <v>3</v>
      </c>
      <c r="L48" s="19">
        <f t="shared" si="1"/>
        <v>13</v>
      </c>
      <c r="M48" s="45">
        <f t="shared" si="2"/>
        <v>83</v>
      </c>
      <c r="N48" s="47" t="s">
        <v>240</v>
      </c>
    </row>
    <row r="49" spans="1:14" ht="15.75">
      <c r="A49" s="46">
        <v>35</v>
      </c>
      <c r="B49" s="33" t="s">
        <v>65</v>
      </c>
      <c r="C49" s="34">
        <v>43390</v>
      </c>
      <c r="D49" s="35">
        <v>75</v>
      </c>
      <c r="E49" s="47">
        <v>73</v>
      </c>
      <c r="F49" s="43">
        <f t="shared" si="0"/>
        <v>74</v>
      </c>
      <c r="G49" s="47">
        <v>10</v>
      </c>
      <c r="H49" s="47">
        <v>0</v>
      </c>
      <c r="I49" s="47">
        <v>0</v>
      </c>
      <c r="J49" s="47">
        <v>5</v>
      </c>
      <c r="K49" s="47">
        <v>5</v>
      </c>
      <c r="L49" s="19">
        <f t="shared" si="1"/>
        <v>20</v>
      </c>
      <c r="M49" s="45">
        <f t="shared" si="2"/>
        <v>94</v>
      </c>
      <c r="N49" s="47" t="s">
        <v>242</v>
      </c>
    </row>
    <row r="50" spans="1:14" ht="15.75">
      <c r="A50" s="28">
        <v>36</v>
      </c>
      <c r="B50" s="33" t="s">
        <v>66</v>
      </c>
      <c r="C50" s="34" t="s">
        <v>67</v>
      </c>
      <c r="D50" s="35">
        <v>41</v>
      </c>
      <c r="E50" s="47"/>
      <c r="F50" s="43">
        <f t="shared" si="0"/>
        <v>20.5</v>
      </c>
      <c r="G50" s="47"/>
      <c r="H50" s="47"/>
      <c r="I50" s="47"/>
      <c r="J50" s="47"/>
      <c r="K50" s="47"/>
      <c r="L50" s="19">
        <f t="shared" si="1"/>
        <v>0</v>
      </c>
      <c r="M50" s="45">
        <f t="shared" si="2"/>
        <v>20.5</v>
      </c>
      <c r="N50" s="47"/>
    </row>
    <row r="51" spans="1:14" ht="15.75">
      <c r="A51" s="28">
        <v>37</v>
      </c>
      <c r="B51" s="33" t="s">
        <v>66</v>
      </c>
      <c r="C51" s="34" t="s">
        <v>67</v>
      </c>
      <c r="D51" s="35">
        <v>44</v>
      </c>
      <c r="E51" s="47"/>
      <c r="F51" s="43">
        <f t="shared" si="0"/>
        <v>22</v>
      </c>
      <c r="G51" s="47"/>
      <c r="H51" s="47"/>
      <c r="I51" s="47"/>
      <c r="J51" s="47"/>
      <c r="K51" s="47"/>
      <c r="L51" s="19">
        <f t="shared" si="1"/>
        <v>0</v>
      </c>
      <c r="M51" s="45">
        <f t="shared" si="2"/>
        <v>22</v>
      </c>
      <c r="N51" s="47"/>
    </row>
    <row r="52" spans="1:14" ht="15.75">
      <c r="A52" s="46">
        <v>38</v>
      </c>
      <c r="B52" s="33" t="s">
        <v>191</v>
      </c>
      <c r="C52" s="34" t="s">
        <v>192</v>
      </c>
      <c r="D52" s="35">
        <v>50</v>
      </c>
      <c r="E52" s="47">
        <v>46</v>
      </c>
      <c r="F52" s="43">
        <f t="shared" si="0"/>
        <v>48</v>
      </c>
      <c r="G52" s="47">
        <v>0</v>
      </c>
      <c r="H52" s="47">
        <v>0</v>
      </c>
      <c r="I52" s="47">
        <v>0</v>
      </c>
      <c r="J52" s="47">
        <v>4</v>
      </c>
      <c r="K52" s="47">
        <v>4</v>
      </c>
      <c r="L52" s="19">
        <f t="shared" si="1"/>
        <v>8</v>
      </c>
      <c r="M52" s="45">
        <f t="shared" si="2"/>
        <v>56</v>
      </c>
      <c r="N52" s="47" t="s">
        <v>24</v>
      </c>
    </row>
    <row r="53" spans="1:14" ht="15.75">
      <c r="A53" s="28">
        <v>39</v>
      </c>
      <c r="B53" s="33" t="s">
        <v>68</v>
      </c>
      <c r="C53" s="34" t="s">
        <v>69</v>
      </c>
      <c r="D53" s="35">
        <v>41</v>
      </c>
      <c r="E53" s="47">
        <v>60</v>
      </c>
      <c r="F53" s="43">
        <f t="shared" si="0"/>
        <v>50.5</v>
      </c>
      <c r="G53" s="47">
        <v>7</v>
      </c>
      <c r="H53" s="47">
        <v>0</v>
      </c>
      <c r="I53" s="47">
        <v>0</v>
      </c>
      <c r="J53" s="47">
        <v>2</v>
      </c>
      <c r="K53" s="47">
        <v>1</v>
      </c>
      <c r="L53" s="19">
        <f t="shared" si="1"/>
        <v>10</v>
      </c>
      <c r="M53" s="45">
        <f t="shared" si="2"/>
        <v>60.5</v>
      </c>
      <c r="N53" s="47" t="s">
        <v>238</v>
      </c>
    </row>
    <row r="54" spans="1:14" ht="15.75">
      <c r="A54" s="46">
        <v>41</v>
      </c>
      <c r="B54" s="33" t="s">
        <v>70</v>
      </c>
      <c r="C54" s="34" t="s">
        <v>71</v>
      </c>
      <c r="D54" s="35">
        <v>41</v>
      </c>
      <c r="E54" s="47">
        <v>50</v>
      </c>
      <c r="F54" s="43">
        <f t="shared" si="0"/>
        <v>45.5</v>
      </c>
      <c r="G54" s="47">
        <v>7</v>
      </c>
      <c r="H54" s="47">
        <v>0</v>
      </c>
      <c r="I54" s="47">
        <v>0</v>
      </c>
      <c r="J54" s="47">
        <v>5</v>
      </c>
      <c r="K54" s="47">
        <v>5</v>
      </c>
      <c r="L54" s="19">
        <f t="shared" si="1"/>
        <v>17</v>
      </c>
      <c r="M54" s="45">
        <f t="shared" si="2"/>
        <v>62.5</v>
      </c>
      <c r="N54" s="47" t="s">
        <v>238</v>
      </c>
    </row>
    <row r="55" spans="1:14" ht="15.75">
      <c r="A55" s="28">
        <v>42</v>
      </c>
      <c r="B55" s="33" t="s">
        <v>72</v>
      </c>
      <c r="C55" s="34" t="s">
        <v>73</v>
      </c>
      <c r="D55" s="35">
        <v>62</v>
      </c>
      <c r="E55" s="47">
        <v>47</v>
      </c>
      <c r="F55" s="43">
        <f t="shared" si="0"/>
        <v>54.5</v>
      </c>
      <c r="G55" s="47">
        <v>6</v>
      </c>
      <c r="H55" s="47">
        <v>0</v>
      </c>
      <c r="I55" s="47">
        <v>0</v>
      </c>
      <c r="J55" s="47">
        <v>5</v>
      </c>
      <c r="K55" s="47">
        <v>5</v>
      </c>
      <c r="L55" s="19">
        <f t="shared" si="1"/>
        <v>16</v>
      </c>
      <c r="M55" s="45">
        <f t="shared" si="2"/>
        <v>70.5</v>
      </c>
      <c r="N55" s="47" t="s">
        <v>239</v>
      </c>
    </row>
    <row r="56" spans="1:14" ht="15.75">
      <c r="A56" s="46">
        <v>44</v>
      </c>
      <c r="B56" s="33" t="s">
        <v>74</v>
      </c>
      <c r="C56" s="34">
        <v>43176</v>
      </c>
      <c r="D56" s="35">
        <v>58</v>
      </c>
      <c r="E56" s="47"/>
      <c r="F56" s="43">
        <f t="shared" si="0"/>
        <v>29</v>
      </c>
      <c r="G56" s="47"/>
      <c r="H56" s="47"/>
      <c r="I56" s="47"/>
      <c r="J56" s="47"/>
      <c r="K56" s="47"/>
      <c r="L56" s="19">
        <f t="shared" si="1"/>
        <v>0</v>
      </c>
      <c r="M56" s="45">
        <f t="shared" si="2"/>
        <v>29</v>
      </c>
      <c r="N56" s="47"/>
    </row>
    <row r="57" spans="1:14" ht="15.75">
      <c r="A57" s="28">
        <v>45</v>
      </c>
      <c r="B57" s="33" t="s">
        <v>75</v>
      </c>
      <c r="C57" s="34" t="s">
        <v>76</v>
      </c>
      <c r="D57" s="35">
        <v>80</v>
      </c>
      <c r="E57" s="47">
        <v>78</v>
      </c>
      <c r="F57" s="43">
        <f t="shared" si="0"/>
        <v>79</v>
      </c>
      <c r="G57" s="47">
        <v>10</v>
      </c>
      <c r="H57" s="47">
        <v>0</v>
      </c>
      <c r="I57" s="47">
        <v>0</v>
      </c>
      <c r="J57" s="47">
        <v>5</v>
      </c>
      <c r="K57" s="47">
        <v>5</v>
      </c>
      <c r="L57" s="19">
        <f t="shared" si="1"/>
        <v>20</v>
      </c>
      <c r="M57" s="45">
        <f t="shared" si="2"/>
        <v>99</v>
      </c>
      <c r="N57" s="47" t="s">
        <v>242</v>
      </c>
    </row>
    <row r="58" spans="1:14" ht="15.75">
      <c r="A58" s="28">
        <v>46</v>
      </c>
      <c r="B58" s="33" t="s">
        <v>193</v>
      </c>
      <c r="C58" s="34" t="s">
        <v>194</v>
      </c>
      <c r="D58" s="35">
        <v>41</v>
      </c>
      <c r="E58" s="47"/>
      <c r="F58" s="43">
        <f t="shared" si="0"/>
        <v>20.5</v>
      </c>
      <c r="G58" s="47"/>
      <c r="H58" s="47"/>
      <c r="I58" s="47"/>
      <c r="J58" s="47"/>
      <c r="K58" s="47"/>
      <c r="L58" s="19">
        <f t="shared" si="1"/>
        <v>0</v>
      </c>
      <c r="M58" s="45">
        <f t="shared" si="2"/>
        <v>20.5</v>
      </c>
      <c r="N58" s="47"/>
    </row>
    <row r="59" spans="1:14" ht="15.75">
      <c r="A59" s="46">
        <v>47</v>
      </c>
      <c r="B59" s="33" t="s">
        <v>77</v>
      </c>
      <c r="C59" s="34" t="s">
        <v>78</v>
      </c>
      <c r="D59" s="35">
        <v>48</v>
      </c>
      <c r="E59" s="47">
        <v>41</v>
      </c>
      <c r="F59" s="43">
        <f t="shared" si="0"/>
        <v>44.5</v>
      </c>
      <c r="G59" s="47">
        <v>0</v>
      </c>
      <c r="H59" s="47">
        <v>0</v>
      </c>
      <c r="I59" s="47">
        <v>0</v>
      </c>
      <c r="J59" s="47">
        <v>5</v>
      </c>
      <c r="K59" s="47">
        <v>5</v>
      </c>
      <c r="L59" s="19">
        <f t="shared" si="1"/>
        <v>10</v>
      </c>
      <c r="M59" s="45">
        <f t="shared" si="2"/>
        <v>54.5</v>
      </c>
      <c r="N59" s="47" t="s">
        <v>24</v>
      </c>
    </row>
    <row r="60" spans="1:14" ht="15.75">
      <c r="A60" s="28">
        <v>48</v>
      </c>
      <c r="B60" s="33" t="s">
        <v>79</v>
      </c>
      <c r="C60" s="34" t="s">
        <v>80</v>
      </c>
      <c r="D60" s="35">
        <v>50</v>
      </c>
      <c r="E60" s="47">
        <v>59</v>
      </c>
      <c r="F60" s="43">
        <f t="shared" si="0"/>
        <v>54.5</v>
      </c>
      <c r="G60" s="47">
        <v>0</v>
      </c>
      <c r="H60" s="47">
        <v>0</v>
      </c>
      <c r="I60" s="47">
        <v>0</v>
      </c>
      <c r="J60" s="47">
        <v>5</v>
      </c>
      <c r="K60" s="47">
        <v>5</v>
      </c>
      <c r="L60" s="19">
        <f t="shared" si="1"/>
        <v>10</v>
      </c>
      <c r="M60" s="45">
        <f t="shared" si="2"/>
        <v>64.5</v>
      </c>
      <c r="N60" s="47" t="s">
        <v>238</v>
      </c>
    </row>
    <row r="61" spans="1:14" ht="15.75">
      <c r="A61" s="28">
        <v>49</v>
      </c>
      <c r="B61" s="33" t="s">
        <v>81</v>
      </c>
      <c r="C61" s="34" t="s">
        <v>82</v>
      </c>
      <c r="D61" s="35">
        <v>48</v>
      </c>
      <c r="E61" s="47">
        <v>44</v>
      </c>
      <c r="F61" s="43">
        <f t="shared" si="0"/>
        <v>46</v>
      </c>
      <c r="G61" s="47">
        <v>0</v>
      </c>
      <c r="H61" s="47">
        <v>0</v>
      </c>
      <c r="I61" s="47">
        <v>0</v>
      </c>
      <c r="J61" s="47">
        <v>3</v>
      </c>
      <c r="K61" s="47">
        <v>3</v>
      </c>
      <c r="L61" s="19">
        <f t="shared" si="1"/>
        <v>6</v>
      </c>
      <c r="M61" s="45">
        <f t="shared" si="2"/>
        <v>52</v>
      </c>
      <c r="N61" s="47" t="s">
        <v>24</v>
      </c>
    </row>
    <row r="62" spans="1:14" ht="15.75">
      <c r="A62" s="28">
        <v>51</v>
      </c>
      <c r="B62" s="33" t="s">
        <v>83</v>
      </c>
      <c r="C62" s="34">
        <v>43298</v>
      </c>
      <c r="D62" s="35">
        <v>60</v>
      </c>
      <c r="E62" s="47">
        <v>80</v>
      </c>
      <c r="F62" s="43">
        <f t="shared" si="0"/>
        <v>70</v>
      </c>
      <c r="G62" s="47">
        <v>6</v>
      </c>
      <c r="H62" s="47">
        <v>0</v>
      </c>
      <c r="I62" s="47">
        <v>0</v>
      </c>
      <c r="J62" s="47">
        <v>5</v>
      </c>
      <c r="K62" s="47">
        <v>5</v>
      </c>
      <c r="L62" s="19">
        <f t="shared" si="1"/>
        <v>16</v>
      </c>
      <c r="M62" s="45">
        <f t="shared" si="2"/>
        <v>86</v>
      </c>
      <c r="N62" s="47" t="s">
        <v>240</v>
      </c>
    </row>
    <row r="63" spans="1:14" ht="15.75">
      <c r="A63" s="28">
        <v>52</v>
      </c>
      <c r="B63" s="33" t="s">
        <v>197</v>
      </c>
      <c r="C63" s="34" t="s">
        <v>198</v>
      </c>
      <c r="D63" s="35">
        <v>44</v>
      </c>
      <c r="E63" s="47"/>
      <c r="F63" s="43">
        <f t="shared" si="0"/>
        <v>22</v>
      </c>
      <c r="G63" s="47"/>
      <c r="H63" s="47"/>
      <c r="I63" s="47"/>
      <c r="J63" s="47"/>
      <c r="K63" s="47"/>
      <c r="L63" s="19">
        <f t="shared" si="1"/>
        <v>0</v>
      </c>
      <c r="M63" s="45">
        <f t="shared" si="2"/>
        <v>22</v>
      </c>
      <c r="N63" s="47"/>
    </row>
    <row r="64" spans="1:14" ht="15.75">
      <c r="A64" s="46">
        <v>53</v>
      </c>
      <c r="B64" s="33" t="s">
        <v>84</v>
      </c>
      <c r="C64" s="34" t="s">
        <v>85</v>
      </c>
      <c r="D64" s="35">
        <v>41</v>
      </c>
      <c r="E64" s="47">
        <v>50</v>
      </c>
      <c r="F64" s="43">
        <f t="shared" si="0"/>
        <v>45.5</v>
      </c>
      <c r="G64" s="47">
        <v>5</v>
      </c>
      <c r="H64" s="47">
        <v>0</v>
      </c>
      <c r="I64" s="47">
        <v>0</v>
      </c>
      <c r="J64" s="47">
        <v>5</v>
      </c>
      <c r="K64" s="47">
        <v>5</v>
      </c>
      <c r="L64" s="19">
        <f t="shared" si="1"/>
        <v>15</v>
      </c>
      <c r="M64" s="45">
        <f t="shared" si="2"/>
        <v>60.5</v>
      </c>
      <c r="N64" s="47" t="s">
        <v>238</v>
      </c>
    </row>
    <row r="65" spans="1:14" ht="15.75">
      <c r="A65" s="28">
        <v>54</v>
      </c>
      <c r="B65" s="33" t="s">
        <v>86</v>
      </c>
      <c r="C65" s="34" t="s">
        <v>87</v>
      </c>
      <c r="D65" s="35">
        <v>78</v>
      </c>
      <c r="E65" s="47">
        <v>77</v>
      </c>
      <c r="F65" s="43">
        <f t="shared" si="0"/>
        <v>77.5</v>
      </c>
      <c r="G65" s="47">
        <v>7</v>
      </c>
      <c r="H65" s="47">
        <v>0</v>
      </c>
      <c r="I65" s="47">
        <v>0</v>
      </c>
      <c r="J65" s="47">
        <v>5</v>
      </c>
      <c r="K65" s="47">
        <v>5</v>
      </c>
      <c r="L65" s="19">
        <f t="shared" si="1"/>
        <v>17</v>
      </c>
      <c r="M65" s="45">
        <f t="shared" si="2"/>
        <v>94.5</v>
      </c>
      <c r="N65" s="47" t="s">
        <v>242</v>
      </c>
    </row>
    <row r="66" spans="1:14" ht="15.75">
      <c r="A66" s="28">
        <v>55</v>
      </c>
      <c r="B66" s="33" t="s">
        <v>199</v>
      </c>
      <c r="C66" s="34" t="s">
        <v>200</v>
      </c>
      <c r="D66" s="35">
        <v>48</v>
      </c>
      <c r="E66" s="47">
        <v>59</v>
      </c>
      <c r="F66" s="43">
        <f t="shared" si="0"/>
        <v>53.5</v>
      </c>
      <c r="G66" s="47">
        <v>0</v>
      </c>
      <c r="H66" s="47">
        <v>0</v>
      </c>
      <c r="I66" s="47">
        <v>0</v>
      </c>
      <c r="J66" s="47">
        <v>4</v>
      </c>
      <c r="K66" s="47">
        <v>4</v>
      </c>
      <c r="L66" s="19">
        <f t="shared" si="1"/>
        <v>8</v>
      </c>
      <c r="M66" s="45">
        <f t="shared" si="2"/>
        <v>61.5</v>
      </c>
      <c r="N66" s="47" t="s">
        <v>238</v>
      </c>
    </row>
    <row r="67" spans="1:14" ht="15.75">
      <c r="A67" s="46">
        <v>56</v>
      </c>
      <c r="B67" s="33" t="s">
        <v>88</v>
      </c>
      <c r="C67" s="34" t="s">
        <v>89</v>
      </c>
      <c r="D67" s="35">
        <v>41</v>
      </c>
      <c r="E67" s="47">
        <v>46</v>
      </c>
      <c r="F67" s="43">
        <f t="shared" si="0"/>
        <v>43.5</v>
      </c>
      <c r="G67" s="47">
        <v>6</v>
      </c>
      <c r="H67" s="47">
        <v>0</v>
      </c>
      <c r="I67" s="47">
        <v>0</v>
      </c>
      <c r="J67" s="47">
        <v>4</v>
      </c>
      <c r="K67" s="47">
        <v>4</v>
      </c>
      <c r="L67" s="19">
        <f t="shared" si="1"/>
        <v>14</v>
      </c>
      <c r="M67" s="45">
        <f t="shared" si="2"/>
        <v>57.5</v>
      </c>
      <c r="N67" s="47" t="s">
        <v>24</v>
      </c>
    </row>
    <row r="68" spans="1:14" ht="15.75">
      <c r="A68" s="28">
        <v>57</v>
      </c>
      <c r="B68" s="33" t="s">
        <v>157</v>
      </c>
      <c r="C68" s="34" t="s">
        <v>158</v>
      </c>
      <c r="D68" s="35">
        <v>41</v>
      </c>
      <c r="E68" s="47">
        <v>43</v>
      </c>
      <c r="F68" s="43">
        <f t="shared" si="0"/>
        <v>42</v>
      </c>
      <c r="G68" s="47">
        <v>0</v>
      </c>
      <c r="H68" s="47">
        <v>0</v>
      </c>
      <c r="I68" s="47">
        <v>0</v>
      </c>
      <c r="J68" s="47">
        <v>5</v>
      </c>
      <c r="K68" s="47">
        <v>4</v>
      </c>
      <c r="L68" s="19">
        <f t="shared" si="1"/>
        <v>9</v>
      </c>
      <c r="M68" s="45">
        <f t="shared" si="2"/>
        <v>51</v>
      </c>
      <c r="N68" s="47" t="s">
        <v>24</v>
      </c>
    </row>
    <row r="69" spans="1:14" ht="15.75">
      <c r="A69" s="28">
        <v>58</v>
      </c>
      <c r="B69" s="33" t="s">
        <v>201</v>
      </c>
      <c r="C69" s="34" t="s">
        <v>202</v>
      </c>
      <c r="D69" s="35">
        <v>56</v>
      </c>
      <c r="E69" s="47">
        <v>58</v>
      </c>
      <c r="F69" s="43">
        <f t="shared" si="0"/>
        <v>57</v>
      </c>
      <c r="G69" s="47">
        <v>6</v>
      </c>
      <c r="H69" s="47">
        <v>0</v>
      </c>
      <c r="I69" s="47">
        <v>0</v>
      </c>
      <c r="J69" s="47">
        <v>5</v>
      </c>
      <c r="K69" s="47">
        <v>5</v>
      </c>
      <c r="L69" s="19">
        <f t="shared" si="1"/>
        <v>16</v>
      </c>
      <c r="M69" s="45">
        <f t="shared" si="2"/>
        <v>73</v>
      </c>
      <c r="N69" s="47" t="s">
        <v>239</v>
      </c>
    </row>
    <row r="70" spans="1:14" ht="15.75">
      <c r="A70" s="46">
        <v>59</v>
      </c>
      <c r="B70" s="33" t="s">
        <v>205</v>
      </c>
      <c r="C70" s="34" t="s">
        <v>206</v>
      </c>
      <c r="D70" s="35">
        <v>46</v>
      </c>
      <c r="E70" s="47">
        <v>48</v>
      </c>
      <c r="F70" s="43">
        <f t="shared" si="0"/>
        <v>47</v>
      </c>
      <c r="G70" s="47">
        <v>0</v>
      </c>
      <c r="H70" s="47">
        <v>0</v>
      </c>
      <c r="I70" s="47">
        <v>0</v>
      </c>
      <c r="J70" s="47">
        <v>5</v>
      </c>
      <c r="K70" s="47">
        <v>5</v>
      </c>
      <c r="L70" s="19">
        <f t="shared" si="1"/>
        <v>10</v>
      </c>
      <c r="M70" s="45">
        <f t="shared" si="2"/>
        <v>57</v>
      </c>
      <c r="N70" s="47" t="s">
        <v>24</v>
      </c>
    </row>
    <row r="71" spans="1:14" ht="15.75">
      <c r="A71" s="28">
        <v>60</v>
      </c>
      <c r="B71" s="33" t="s">
        <v>211</v>
      </c>
      <c r="C71" s="34" t="s">
        <v>212</v>
      </c>
      <c r="D71" s="35">
        <v>41</v>
      </c>
      <c r="E71" s="47">
        <v>41</v>
      </c>
      <c r="F71" s="43">
        <f t="shared" si="0"/>
        <v>41</v>
      </c>
      <c r="G71" s="47">
        <v>7</v>
      </c>
      <c r="H71" s="47">
        <v>0</v>
      </c>
      <c r="I71" s="47">
        <v>0</v>
      </c>
      <c r="J71" s="47">
        <v>5</v>
      </c>
      <c r="K71" s="47">
        <v>5</v>
      </c>
      <c r="L71" s="19">
        <f t="shared" si="1"/>
        <v>17</v>
      </c>
      <c r="M71" s="45">
        <f t="shared" si="2"/>
        <v>58</v>
      </c>
      <c r="N71" s="47" t="s">
        <v>24</v>
      </c>
    </row>
    <row r="72" spans="1:14" ht="15.75">
      <c r="A72" s="28">
        <v>61</v>
      </c>
      <c r="B72" s="33" t="s">
        <v>90</v>
      </c>
      <c r="C72" s="34" t="s">
        <v>91</v>
      </c>
      <c r="D72" s="35">
        <v>60</v>
      </c>
      <c r="E72" s="47">
        <v>71</v>
      </c>
      <c r="F72" s="43">
        <f t="shared" si="0"/>
        <v>65.5</v>
      </c>
      <c r="G72" s="47">
        <v>5</v>
      </c>
      <c r="H72" s="47">
        <v>0</v>
      </c>
      <c r="I72" s="47">
        <v>0</v>
      </c>
      <c r="J72" s="47">
        <v>4</v>
      </c>
      <c r="K72" s="47">
        <v>4</v>
      </c>
      <c r="L72" s="19">
        <f t="shared" si="1"/>
        <v>13</v>
      </c>
      <c r="M72" s="45">
        <f t="shared" si="2"/>
        <v>78.5</v>
      </c>
      <c r="N72" s="47" t="s">
        <v>239</v>
      </c>
    </row>
    <row r="73" spans="1:14" ht="15.75">
      <c r="A73" s="46">
        <v>62</v>
      </c>
      <c r="B73" s="33" t="s">
        <v>92</v>
      </c>
      <c r="C73" s="34" t="s">
        <v>93</v>
      </c>
      <c r="D73" s="35">
        <v>41</v>
      </c>
      <c r="E73" s="47">
        <v>44</v>
      </c>
      <c r="F73" s="43">
        <f t="shared" si="0"/>
        <v>42.5</v>
      </c>
      <c r="G73" s="47">
        <v>7</v>
      </c>
      <c r="H73" s="47">
        <v>0</v>
      </c>
      <c r="I73" s="47">
        <v>0</v>
      </c>
      <c r="J73" s="47">
        <v>1</v>
      </c>
      <c r="K73" s="47">
        <v>0</v>
      </c>
      <c r="L73" s="19">
        <f t="shared" si="1"/>
        <v>8</v>
      </c>
      <c r="M73" s="45">
        <f t="shared" si="2"/>
        <v>50.5</v>
      </c>
      <c r="N73" s="47" t="s">
        <v>24</v>
      </c>
    </row>
    <row r="74" spans="1:14" ht="15.75">
      <c r="A74" s="28">
        <v>63</v>
      </c>
      <c r="B74" s="33" t="s">
        <v>94</v>
      </c>
      <c r="C74" s="34" t="s">
        <v>95</v>
      </c>
      <c r="D74" s="35">
        <v>42</v>
      </c>
      <c r="E74" s="47">
        <v>61</v>
      </c>
      <c r="F74" s="43">
        <f t="shared" si="0"/>
        <v>51.5</v>
      </c>
      <c r="G74" s="47">
        <v>5</v>
      </c>
      <c r="H74" s="47">
        <v>0</v>
      </c>
      <c r="I74" s="47">
        <v>0</v>
      </c>
      <c r="J74" s="47">
        <v>4</v>
      </c>
      <c r="K74" s="47">
        <v>4</v>
      </c>
      <c r="L74" s="19">
        <f t="shared" si="1"/>
        <v>13</v>
      </c>
      <c r="M74" s="45">
        <f t="shared" si="2"/>
        <v>64.5</v>
      </c>
      <c r="N74" s="47" t="s">
        <v>238</v>
      </c>
    </row>
    <row r="75" spans="1:14" ht="15.75">
      <c r="A75" s="28">
        <v>64</v>
      </c>
      <c r="B75" s="33" t="s">
        <v>96</v>
      </c>
      <c r="C75" s="34" t="s">
        <v>97</v>
      </c>
      <c r="D75" s="35">
        <v>48</v>
      </c>
      <c r="E75" s="47">
        <v>63</v>
      </c>
      <c r="F75" s="43">
        <f t="shared" si="0"/>
        <v>55.5</v>
      </c>
      <c r="G75" s="47">
        <v>7</v>
      </c>
      <c r="H75" s="47">
        <v>0</v>
      </c>
      <c r="I75" s="47">
        <v>0</v>
      </c>
      <c r="J75" s="47">
        <v>4</v>
      </c>
      <c r="K75" s="47">
        <v>4</v>
      </c>
      <c r="L75" s="19">
        <f t="shared" si="1"/>
        <v>15</v>
      </c>
      <c r="M75" s="45">
        <f t="shared" si="2"/>
        <v>70.5</v>
      </c>
      <c r="N75" s="47" t="s">
        <v>239</v>
      </c>
    </row>
    <row r="76" spans="1:14" ht="15.75">
      <c r="A76" s="46">
        <v>65</v>
      </c>
      <c r="B76" s="33" t="s">
        <v>98</v>
      </c>
      <c r="C76" s="34" t="s">
        <v>99</v>
      </c>
      <c r="D76" s="35">
        <v>41</v>
      </c>
      <c r="E76" s="47"/>
      <c r="F76" s="43">
        <f aca="true" t="shared" si="3" ref="F76:F130">(D76+E76)/2</f>
        <v>20.5</v>
      </c>
      <c r="G76" s="47"/>
      <c r="H76" s="47"/>
      <c r="I76" s="47"/>
      <c r="J76" s="47"/>
      <c r="K76" s="47"/>
      <c r="L76" s="19">
        <f aca="true" t="shared" si="4" ref="L76:L130">SUM(G76:K76)</f>
        <v>0</v>
      </c>
      <c r="M76" s="45">
        <f aca="true" t="shared" si="5" ref="M76:M130">F76+L76</f>
        <v>20.5</v>
      </c>
      <c r="N76" s="47"/>
    </row>
    <row r="77" spans="1:14" ht="15.75">
      <c r="A77" s="28">
        <v>66</v>
      </c>
      <c r="B77" s="36" t="s">
        <v>243</v>
      </c>
      <c r="C77" s="34" t="s">
        <v>100</v>
      </c>
      <c r="D77" s="35">
        <v>46</v>
      </c>
      <c r="E77" s="47">
        <v>65</v>
      </c>
      <c r="F77" s="43">
        <f t="shared" si="3"/>
        <v>55.5</v>
      </c>
      <c r="G77" s="47">
        <v>5</v>
      </c>
      <c r="H77" s="47">
        <v>0</v>
      </c>
      <c r="I77" s="47">
        <v>0</v>
      </c>
      <c r="J77" s="47">
        <v>5</v>
      </c>
      <c r="K77" s="47">
        <v>5</v>
      </c>
      <c r="L77" s="19">
        <f t="shared" si="4"/>
        <v>15</v>
      </c>
      <c r="M77" s="45">
        <f t="shared" si="5"/>
        <v>70.5</v>
      </c>
      <c r="N77" s="47" t="s">
        <v>239</v>
      </c>
    </row>
    <row r="78" spans="1:14" ht="15.75">
      <c r="A78" s="28">
        <v>67</v>
      </c>
      <c r="B78" s="33" t="s">
        <v>101</v>
      </c>
      <c r="C78" s="34" t="s">
        <v>102</v>
      </c>
      <c r="D78" s="35">
        <v>52</v>
      </c>
      <c r="E78" s="47">
        <v>56</v>
      </c>
      <c r="F78" s="43">
        <f t="shared" si="3"/>
        <v>54</v>
      </c>
      <c r="G78" s="47">
        <v>7</v>
      </c>
      <c r="H78" s="47">
        <v>0</v>
      </c>
      <c r="I78" s="47">
        <v>0</v>
      </c>
      <c r="J78" s="47">
        <v>5</v>
      </c>
      <c r="K78" s="47">
        <v>5</v>
      </c>
      <c r="L78" s="19">
        <f t="shared" si="4"/>
        <v>17</v>
      </c>
      <c r="M78" s="45">
        <f t="shared" si="5"/>
        <v>71</v>
      </c>
      <c r="N78" s="47" t="s">
        <v>239</v>
      </c>
    </row>
    <row r="79" spans="1:14" ht="15.75">
      <c r="A79" s="46">
        <v>68</v>
      </c>
      <c r="B79" s="33" t="s">
        <v>103</v>
      </c>
      <c r="C79" s="34" t="s">
        <v>104</v>
      </c>
      <c r="D79" s="35">
        <v>58</v>
      </c>
      <c r="E79" s="47">
        <v>74</v>
      </c>
      <c r="F79" s="43">
        <f t="shared" si="3"/>
        <v>66</v>
      </c>
      <c r="G79" s="47">
        <v>7</v>
      </c>
      <c r="H79" s="47">
        <v>0</v>
      </c>
      <c r="I79" s="47">
        <v>0</v>
      </c>
      <c r="J79" s="47">
        <v>5</v>
      </c>
      <c r="K79" s="47">
        <v>5</v>
      </c>
      <c r="L79" s="19">
        <f t="shared" si="4"/>
        <v>17</v>
      </c>
      <c r="M79" s="45">
        <f t="shared" si="5"/>
        <v>83</v>
      </c>
      <c r="N79" s="47" t="s">
        <v>240</v>
      </c>
    </row>
    <row r="80" spans="1:14" ht="15.75">
      <c r="A80" s="28">
        <v>69</v>
      </c>
      <c r="B80" s="33" t="s">
        <v>207</v>
      </c>
      <c r="C80" s="34" t="s">
        <v>208</v>
      </c>
      <c r="D80" s="35">
        <v>54</v>
      </c>
      <c r="E80" s="47"/>
      <c r="F80" s="43">
        <f t="shared" si="3"/>
        <v>27</v>
      </c>
      <c r="G80" s="47"/>
      <c r="H80" s="47"/>
      <c r="I80" s="47"/>
      <c r="J80" s="47"/>
      <c r="K80" s="47"/>
      <c r="L80" s="19">
        <f t="shared" si="4"/>
        <v>0</v>
      </c>
      <c r="M80" s="45">
        <f t="shared" si="5"/>
        <v>27</v>
      </c>
      <c r="N80" s="47"/>
    </row>
    <row r="81" spans="1:14" ht="15.75">
      <c r="A81" s="28">
        <v>70</v>
      </c>
      <c r="B81" s="33" t="s">
        <v>209</v>
      </c>
      <c r="C81" s="34" t="s">
        <v>210</v>
      </c>
      <c r="D81" s="35">
        <v>70</v>
      </c>
      <c r="E81" s="47">
        <v>60</v>
      </c>
      <c r="F81" s="43">
        <f t="shared" si="3"/>
        <v>65</v>
      </c>
      <c r="G81" s="47">
        <v>7</v>
      </c>
      <c r="H81" s="47">
        <v>0</v>
      </c>
      <c r="I81" s="47">
        <v>0</v>
      </c>
      <c r="J81" s="47">
        <v>5</v>
      </c>
      <c r="K81" s="47">
        <v>5</v>
      </c>
      <c r="L81" s="19">
        <f t="shared" si="4"/>
        <v>17</v>
      </c>
      <c r="M81" s="45">
        <f t="shared" si="5"/>
        <v>82</v>
      </c>
      <c r="N81" s="47" t="s">
        <v>240</v>
      </c>
    </row>
    <row r="82" spans="1:14" ht="15.75">
      <c r="A82" s="46">
        <v>71</v>
      </c>
      <c r="B82" s="33" t="s">
        <v>105</v>
      </c>
      <c r="C82" s="34" t="s">
        <v>106</v>
      </c>
      <c r="D82" s="35">
        <v>64</v>
      </c>
      <c r="E82" s="47">
        <v>48</v>
      </c>
      <c r="F82" s="43">
        <f t="shared" si="3"/>
        <v>56</v>
      </c>
      <c r="G82" s="47">
        <v>0</v>
      </c>
      <c r="H82" s="47">
        <v>0</v>
      </c>
      <c r="I82" s="47">
        <v>0</v>
      </c>
      <c r="J82" s="47">
        <v>4</v>
      </c>
      <c r="K82" s="47">
        <v>3</v>
      </c>
      <c r="L82" s="19">
        <f t="shared" si="4"/>
        <v>7</v>
      </c>
      <c r="M82" s="45">
        <f t="shared" si="5"/>
        <v>63</v>
      </c>
      <c r="N82" s="47" t="s">
        <v>238</v>
      </c>
    </row>
    <row r="83" spans="1:14" ht="15.75">
      <c r="A83" s="28">
        <v>72</v>
      </c>
      <c r="B83" s="33" t="s">
        <v>107</v>
      </c>
      <c r="C83" s="34" t="s">
        <v>108</v>
      </c>
      <c r="D83" s="35">
        <v>41</v>
      </c>
      <c r="E83" s="47">
        <v>41</v>
      </c>
      <c r="F83" s="43">
        <f t="shared" si="3"/>
        <v>41</v>
      </c>
      <c r="G83" s="47">
        <v>6</v>
      </c>
      <c r="H83" s="47">
        <v>0</v>
      </c>
      <c r="I83" s="47">
        <v>0</v>
      </c>
      <c r="J83" s="47">
        <v>3</v>
      </c>
      <c r="K83" s="47">
        <v>3</v>
      </c>
      <c r="L83" s="19">
        <f t="shared" si="4"/>
        <v>12</v>
      </c>
      <c r="M83" s="45">
        <f t="shared" si="5"/>
        <v>53</v>
      </c>
      <c r="N83" s="47" t="s">
        <v>24</v>
      </c>
    </row>
    <row r="84" spans="1:14" ht="15.75">
      <c r="A84" s="28">
        <v>73</v>
      </c>
      <c r="B84" s="33" t="s">
        <v>109</v>
      </c>
      <c r="C84" s="34">
        <v>43421</v>
      </c>
      <c r="D84" s="35">
        <v>76</v>
      </c>
      <c r="E84" s="47">
        <v>80</v>
      </c>
      <c r="F84" s="43">
        <f t="shared" si="3"/>
        <v>78</v>
      </c>
      <c r="G84" s="47">
        <v>7</v>
      </c>
      <c r="H84" s="47">
        <v>0</v>
      </c>
      <c r="I84" s="47">
        <v>0</v>
      </c>
      <c r="J84" s="47">
        <v>5</v>
      </c>
      <c r="K84" s="47">
        <v>5</v>
      </c>
      <c r="L84" s="19">
        <f t="shared" si="4"/>
        <v>17</v>
      </c>
      <c r="M84" s="45">
        <f t="shared" si="5"/>
        <v>95</v>
      </c>
      <c r="N84" s="47" t="s">
        <v>242</v>
      </c>
    </row>
    <row r="85" spans="1:14" ht="15.75">
      <c r="A85" s="46">
        <v>74</v>
      </c>
      <c r="B85" s="33" t="s">
        <v>213</v>
      </c>
      <c r="C85" s="34" t="s">
        <v>214</v>
      </c>
      <c r="D85" s="35">
        <v>70</v>
      </c>
      <c r="E85" s="47">
        <v>78</v>
      </c>
      <c r="F85" s="43">
        <f t="shared" si="3"/>
        <v>74</v>
      </c>
      <c r="G85" s="47">
        <v>5</v>
      </c>
      <c r="H85" s="47">
        <v>0</v>
      </c>
      <c r="I85" s="47">
        <v>0</v>
      </c>
      <c r="J85" s="47">
        <v>4</v>
      </c>
      <c r="K85" s="47">
        <v>4</v>
      </c>
      <c r="L85" s="19">
        <f t="shared" si="4"/>
        <v>13</v>
      </c>
      <c r="M85" s="45">
        <f t="shared" si="5"/>
        <v>87</v>
      </c>
      <c r="N85" s="47" t="s">
        <v>240</v>
      </c>
    </row>
    <row r="86" spans="1:14" ht="15.75">
      <c r="A86" s="28">
        <v>75</v>
      </c>
      <c r="B86" s="33" t="s">
        <v>110</v>
      </c>
      <c r="C86" s="34" t="s">
        <v>111</v>
      </c>
      <c r="D86" s="35">
        <v>41</v>
      </c>
      <c r="E86" s="47">
        <v>46</v>
      </c>
      <c r="F86" s="43">
        <f t="shared" si="3"/>
        <v>43.5</v>
      </c>
      <c r="G86" s="47">
        <v>7</v>
      </c>
      <c r="H86" s="47">
        <v>0</v>
      </c>
      <c r="I86" s="47">
        <v>0</v>
      </c>
      <c r="J86" s="47">
        <v>5</v>
      </c>
      <c r="K86" s="47">
        <v>5</v>
      </c>
      <c r="L86" s="19">
        <f t="shared" si="4"/>
        <v>17</v>
      </c>
      <c r="M86" s="45">
        <f t="shared" si="5"/>
        <v>60.5</v>
      </c>
      <c r="N86" s="47" t="s">
        <v>238</v>
      </c>
    </row>
    <row r="87" spans="1:14" ht="15.75">
      <c r="A87" s="28">
        <v>76</v>
      </c>
      <c r="B87" s="33" t="s">
        <v>112</v>
      </c>
      <c r="C87" s="34" t="s">
        <v>249</v>
      </c>
      <c r="D87" s="35">
        <v>58</v>
      </c>
      <c r="E87" s="47">
        <v>78</v>
      </c>
      <c r="F87" s="43">
        <f t="shared" si="3"/>
        <v>68</v>
      </c>
      <c r="G87" s="47">
        <v>5</v>
      </c>
      <c r="H87" s="47">
        <v>0</v>
      </c>
      <c r="I87" s="47">
        <v>0</v>
      </c>
      <c r="J87" s="47">
        <v>5</v>
      </c>
      <c r="K87" s="47">
        <v>5</v>
      </c>
      <c r="L87" s="19">
        <f t="shared" si="4"/>
        <v>15</v>
      </c>
      <c r="M87" s="45">
        <f t="shared" si="5"/>
        <v>83</v>
      </c>
      <c r="N87" s="47" t="s">
        <v>240</v>
      </c>
    </row>
    <row r="88" spans="1:14" ht="15.75">
      <c r="A88" s="46">
        <v>77</v>
      </c>
      <c r="B88" s="33" t="s">
        <v>113</v>
      </c>
      <c r="C88" s="34" t="s">
        <v>114</v>
      </c>
      <c r="D88" s="35">
        <v>80</v>
      </c>
      <c r="E88" s="47">
        <v>80</v>
      </c>
      <c r="F88" s="43">
        <f t="shared" si="3"/>
        <v>80</v>
      </c>
      <c r="G88" s="47">
        <v>7</v>
      </c>
      <c r="H88" s="47">
        <v>0</v>
      </c>
      <c r="I88" s="47">
        <v>0</v>
      </c>
      <c r="J88" s="47">
        <v>4</v>
      </c>
      <c r="K88" s="47">
        <v>4</v>
      </c>
      <c r="L88" s="19">
        <f t="shared" si="4"/>
        <v>15</v>
      </c>
      <c r="M88" s="45">
        <f t="shared" si="5"/>
        <v>95</v>
      </c>
      <c r="N88" s="47" t="s">
        <v>242</v>
      </c>
    </row>
    <row r="89" spans="1:14" ht="15.75">
      <c r="A89" s="28">
        <v>78</v>
      </c>
      <c r="B89" s="33" t="s">
        <v>115</v>
      </c>
      <c r="C89" s="34" t="s">
        <v>116</v>
      </c>
      <c r="D89" s="35">
        <v>48</v>
      </c>
      <c r="E89" s="47">
        <v>63</v>
      </c>
      <c r="F89" s="43">
        <f t="shared" si="3"/>
        <v>55.5</v>
      </c>
      <c r="G89" s="47">
        <v>0</v>
      </c>
      <c r="H89" s="47">
        <v>0</v>
      </c>
      <c r="I89" s="47">
        <v>0</v>
      </c>
      <c r="J89" s="47">
        <v>4</v>
      </c>
      <c r="K89" s="47">
        <v>3</v>
      </c>
      <c r="L89" s="19">
        <f t="shared" si="4"/>
        <v>7</v>
      </c>
      <c r="M89" s="45">
        <f t="shared" si="5"/>
        <v>62.5</v>
      </c>
      <c r="N89" s="47" t="s">
        <v>238</v>
      </c>
    </row>
    <row r="90" spans="1:14" ht="15.75">
      <c r="A90" s="28">
        <v>79</v>
      </c>
      <c r="B90" s="33" t="s">
        <v>117</v>
      </c>
      <c r="C90" s="34" t="s">
        <v>118</v>
      </c>
      <c r="D90" s="35">
        <v>41</v>
      </c>
      <c r="E90" s="47">
        <v>53</v>
      </c>
      <c r="F90" s="43">
        <f t="shared" si="3"/>
        <v>47</v>
      </c>
      <c r="G90" s="47">
        <v>6</v>
      </c>
      <c r="H90" s="47">
        <v>0</v>
      </c>
      <c r="I90" s="47">
        <v>0</v>
      </c>
      <c r="J90" s="47">
        <v>4</v>
      </c>
      <c r="K90" s="47">
        <v>4</v>
      </c>
      <c r="L90" s="19">
        <f t="shared" si="4"/>
        <v>14</v>
      </c>
      <c r="M90" s="45">
        <f t="shared" si="5"/>
        <v>61</v>
      </c>
      <c r="N90" s="47" t="s">
        <v>238</v>
      </c>
    </row>
    <row r="91" spans="1:14" ht="15.75">
      <c r="A91" s="46">
        <v>80</v>
      </c>
      <c r="B91" s="33" t="s">
        <v>119</v>
      </c>
      <c r="C91" s="34" t="s">
        <v>120</v>
      </c>
      <c r="D91" s="35">
        <v>54</v>
      </c>
      <c r="E91" s="47">
        <v>54</v>
      </c>
      <c r="F91" s="43">
        <f t="shared" si="3"/>
        <v>54</v>
      </c>
      <c r="G91" s="47">
        <v>0</v>
      </c>
      <c r="H91" s="47">
        <v>0</v>
      </c>
      <c r="I91" s="47">
        <v>0</v>
      </c>
      <c r="J91" s="47">
        <v>5</v>
      </c>
      <c r="K91" s="47">
        <v>5</v>
      </c>
      <c r="L91" s="19">
        <f t="shared" si="4"/>
        <v>10</v>
      </c>
      <c r="M91" s="45">
        <f t="shared" si="5"/>
        <v>64</v>
      </c>
      <c r="N91" s="47" t="s">
        <v>238</v>
      </c>
    </row>
    <row r="92" spans="1:14" ht="15.75">
      <c r="A92" s="28">
        <v>81</v>
      </c>
      <c r="B92" s="33" t="s">
        <v>121</v>
      </c>
      <c r="C92" s="34" t="s">
        <v>122</v>
      </c>
      <c r="D92" s="35">
        <v>46</v>
      </c>
      <c r="E92" s="47">
        <v>64</v>
      </c>
      <c r="F92" s="43">
        <f t="shared" si="3"/>
        <v>55</v>
      </c>
      <c r="G92" s="47">
        <v>6</v>
      </c>
      <c r="H92" s="47">
        <v>0</v>
      </c>
      <c r="I92" s="47">
        <v>0</v>
      </c>
      <c r="J92" s="47">
        <v>3</v>
      </c>
      <c r="K92" s="47">
        <v>3</v>
      </c>
      <c r="L92" s="19">
        <f t="shared" si="4"/>
        <v>12</v>
      </c>
      <c r="M92" s="45">
        <f t="shared" si="5"/>
        <v>67</v>
      </c>
      <c r="N92" s="47" t="s">
        <v>238</v>
      </c>
    </row>
    <row r="93" spans="1:14" ht="15.75">
      <c r="A93" s="28">
        <v>82</v>
      </c>
      <c r="B93" s="33" t="s">
        <v>123</v>
      </c>
      <c r="C93" s="34" t="s">
        <v>124</v>
      </c>
      <c r="D93" s="35">
        <v>41</v>
      </c>
      <c r="E93" s="47">
        <v>58</v>
      </c>
      <c r="F93" s="43">
        <f t="shared" si="3"/>
        <v>49.5</v>
      </c>
      <c r="G93" s="47">
        <v>5</v>
      </c>
      <c r="H93" s="47">
        <v>0</v>
      </c>
      <c r="I93" s="47">
        <v>0</v>
      </c>
      <c r="J93" s="47">
        <v>5</v>
      </c>
      <c r="K93" s="47">
        <v>5</v>
      </c>
      <c r="L93" s="19">
        <f t="shared" si="4"/>
        <v>15</v>
      </c>
      <c r="M93" s="45">
        <f t="shared" si="5"/>
        <v>64.5</v>
      </c>
      <c r="N93" s="47" t="s">
        <v>238</v>
      </c>
    </row>
    <row r="94" spans="1:14" ht="15.75">
      <c r="A94" s="46">
        <v>83</v>
      </c>
      <c r="B94" s="33" t="s">
        <v>215</v>
      </c>
      <c r="C94" s="34" t="s">
        <v>216</v>
      </c>
      <c r="D94" s="35">
        <v>46</v>
      </c>
      <c r="E94" s="47">
        <v>56</v>
      </c>
      <c r="F94" s="43">
        <f t="shared" si="3"/>
        <v>51</v>
      </c>
      <c r="G94" s="47">
        <v>0</v>
      </c>
      <c r="H94" s="47">
        <v>0</v>
      </c>
      <c r="I94" s="47">
        <v>0</v>
      </c>
      <c r="J94" s="47">
        <v>5</v>
      </c>
      <c r="K94" s="47">
        <v>5</v>
      </c>
      <c r="L94" s="19">
        <f t="shared" si="4"/>
        <v>10</v>
      </c>
      <c r="M94" s="45">
        <f t="shared" si="5"/>
        <v>61</v>
      </c>
      <c r="N94" s="47" t="s">
        <v>238</v>
      </c>
    </row>
    <row r="95" spans="1:14" ht="15.75">
      <c r="A95" s="28">
        <v>84</v>
      </c>
      <c r="B95" s="33" t="s">
        <v>125</v>
      </c>
      <c r="C95" s="34" t="s">
        <v>244</v>
      </c>
      <c r="D95" s="35">
        <v>41</v>
      </c>
      <c r="E95" s="47">
        <v>46</v>
      </c>
      <c r="F95" s="43">
        <f t="shared" si="3"/>
        <v>43.5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19">
        <f t="shared" si="4"/>
        <v>0</v>
      </c>
      <c r="M95" s="45">
        <f t="shared" si="5"/>
        <v>43.5</v>
      </c>
      <c r="N95" s="47" t="s">
        <v>245</v>
      </c>
    </row>
    <row r="96" spans="1:14" ht="15.75">
      <c r="A96" s="28">
        <v>85</v>
      </c>
      <c r="B96" s="33" t="s">
        <v>126</v>
      </c>
      <c r="C96" s="34" t="s">
        <v>127</v>
      </c>
      <c r="D96" s="35">
        <v>42</v>
      </c>
      <c r="E96" s="47">
        <v>57</v>
      </c>
      <c r="F96" s="43">
        <f t="shared" si="3"/>
        <v>49.5</v>
      </c>
      <c r="G96" s="47">
        <v>0</v>
      </c>
      <c r="H96" s="47">
        <v>0</v>
      </c>
      <c r="I96" s="47">
        <v>0</v>
      </c>
      <c r="J96" s="47">
        <v>3</v>
      </c>
      <c r="K96" s="47">
        <v>3</v>
      </c>
      <c r="L96" s="19">
        <f t="shared" si="4"/>
        <v>6</v>
      </c>
      <c r="M96" s="45">
        <f t="shared" si="5"/>
        <v>55.5</v>
      </c>
      <c r="N96" s="47" t="s">
        <v>24</v>
      </c>
    </row>
    <row r="97" spans="1:14" ht="15.75">
      <c r="A97" s="46">
        <v>86</v>
      </c>
      <c r="B97" s="33" t="s">
        <v>128</v>
      </c>
      <c r="C97" s="34" t="s">
        <v>129</v>
      </c>
      <c r="D97" s="35">
        <v>41</v>
      </c>
      <c r="E97" s="47">
        <v>41</v>
      </c>
      <c r="F97" s="43">
        <f t="shared" si="3"/>
        <v>41</v>
      </c>
      <c r="G97" s="47">
        <v>7</v>
      </c>
      <c r="H97" s="47">
        <v>0</v>
      </c>
      <c r="I97" s="47">
        <v>0</v>
      </c>
      <c r="J97" s="47">
        <v>5</v>
      </c>
      <c r="K97" s="47">
        <v>5</v>
      </c>
      <c r="L97" s="19">
        <f t="shared" si="4"/>
        <v>17</v>
      </c>
      <c r="M97" s="45">
        <f t="shared" si="5"/>
        <v>58</v>
      </c>
      <c r="N97" s="47" t="s">
        <v>24</v>
      </c>
    </row>
    <row r="98" spans="1:14" ht="15.75">
      <c r="A98" s="28">
        <v>87</v>
      </c>
      <c r="B98" s="33" t="s">
        <v>130</v>
      </c>
      <c r="C98" s="34">
        <v>43237</v>
      </c>
      <c r="D98" s="35">
        <v>76</v>
      </c>
      <c r="E98" s="47">
        <v>80</v>
      </c>
      <c r="F98" s="43">
        <f t="shared" si="3"/>
        <v>78</v>
      </c>
      <c r="G98" s="47">
        <v>7</v>
      </c>
      <c r="H98" s="47">
        <v>0</v>
      </c>
      <c r="I98" s="47">
        <v>0</v>
      </c>
      <c r="J98" s="47">
        <v>5</v>
      </c>
      <c r="K98" s="47">
        <v>5</v>
      </c>
      <c r="L98" s="19">
        <f t="shared" si="4"/>
        <v>17</v>
      </c>
      <c r="M98" s="45">
        <f t="shared" si="5"/>
        <v>95</v>
      </c>
      <c r="N98" s="47" t="s">
        <v>242</v>
      </c>
    </row>
    <row r="99" spans="1:14" ht="15.75">
      <c r="A99" s="46">
        <v>89</v>
      </c>
      <c r="B99" s="33" t="s">
        <v>131</v>
      </c>
      <c r="C99" s="34">
        <v>43207</v>
      </c>
      <c r="D99" s="35">
        <v>80</v>
      </c>
      <c r="E99" s="47">
        <v>76</v>
      </c>
      <c r="F99" s="43">
        <f t="shared" si="3"/>
        <v>78</v>
      </c>
      <c r="G99" s="47">
        <v>7</v>
      </c>
      <c r="H99" s="47">
        <v>0</v>
      </c>
      <c r="I99" s="47">
        <v>0</v>
      </c>
      <c r="J99" s="47">
        <v>5</v>
      </c>
      <c r="K99" s="47">
        <v>5</v>
      </c>
      <c r="L99" s="19">
        <f t="shared" si="4"/>
        <v>17</v>
      </c>
      <c r="M99" s="45">
        <f t="shared" si="5"/>
        <v>95</v>
      </c>
      <c r="N99" s="47" t="s">
        <v>242</v>
      </c>
    </row>
    <row r="100" spans="1:14" ht="15.75">
      <c r="A100" s="28">
        <v>90</v>
      </c>
      <c r="B100" s="33" t="s">
        <v>219</v>
      </c>
      <c r="C100" s="34" t="s">
        <v>220</v>
      </c>
      <c r="D100" s="35">
        <v>62</v>
      </c>
      <c r="E100" s="47">
        <v>59</v>
      </c>
      <c r="F100" s="43">
        <f t="shared" si="3"/>
        <v>60.5</v>
      </c>
      <c r="G100" s="47">
        <v>6</v>
      </c>
      <c r="H100" s="47">
        <v>0</v>
      </c>
      <c r="I100" s="47">
        <v>0</v>
      </c>
      <c r="J100" s="47">
        <v>4</v>
      </c>
      <c r="K100" s="47">
        <v>4</v>
      </c>
      <c r="L100" s="19">
        <f t="shared" si="4"/>
        <v>14</v>
      </c>
      <c r="M100" s="45">
        <f t="shared" si="5"/>
        <v>74.5</v>
      </c>
      <c r="N100" s="47" t="s">
        <v>239</v>
      </c>
    </row>
    <row r="101" spans="1:14" ht="15.75">
      <c r="A101" s="46">
        <v>92</v>
      </c>
      <c r="B101" s="33" t="s">
        <v>221</v>
      </c>
      <c r="C101" s="34" t="s">
        <v>222</v>
      </c>
      <c r="D101" s="35">
        <v>52</v>
      </c>
      <c r="E101" s="47">
        <v>41</v>
      </c>
      <c r="F101" s="43">
        <f t="shared" si="3"/>
        <v>46.5</v>
      </c>
      <c r="G101" s="47">
        <v>0</v>
      </c>
      <c r="H101" s="47">
        <v>0</v>
      </c>
      <c r="I101" s="47">
        <v>0</v>
      </c>
      <c r="J101" s="47">
        <v>3</v>
      </c>
      <c r="K101" s="47">
        <v>3</v>
      </c>
      <c r="L101" s="19">
        <f t="shared" si="4"/>
        <v>6</v>
      </c>
      <c r="M101" s="45">
        <f t="shared" si="5"/>
        <v>52.5</v>
      </c>
      <c r="N101" s="47" t="s">
        <v>24</v>
      </c>
    </row>
    <row r="102" spans="1:14" ht="15.75">
      <c r="A102" s="28">
        <v>93</v>
      </c>
      <c r="B102" s="33" t="s">
        <v>132</v>
      </c>
      <c r="C102" s="34" t="s">
        <v>133</v>
      </c>
      <c r="D102" s="35">
        <v>44</v>
      </c>
      <c r="E102" s="47">
        <v>44</v>
      </c>
      <c r="F102" s="43">
        <f t="shared" si="3"/>
        <v>44</v>
      </c>
      <c r="G102" s="47">
        <v>7</v>
      </c>
      <c r="H102" s="47">
        <v>0</v>
      </c>
      <c r="I102" s="47">
        <v>0</v>
      </c>
      <c r="J102" s="47">
        <v>4</v>
      </c>
      <c r="K102" s="47">
        <v>4</v>
      </c>
      <c r="L102" s="19">
        <f t="shared" si="4"/>
        <v>15</v>
      </c>
      <c r="M102" s="45">
        <f t="shared" si="5"/>
        <v>59</v>
      </c>
      <c r="N102" s="47" t="s">
        <v>24</v>
      </c>
    </row>
    <row r="103" spans="1:14" ht="15.75">
      <c r="A103" s="28">
        <v>94</v>
      </c>
      <c r="B103" s="33" t="s">
        <v>134</v>
      </c>
      <c r="C103" s="34" t="s">
        <v>135</v>
      </c>
      <c r="D103" s="35">
        <v>46</v>
      </c>
      <c r="E103" s="47">
        <v>56</v>
      </c>
      <c r="F103" s="43">
        <f t="shared" si="3"/>
        <v>51</v>
      </c>
      <c r="G103" s="47">
        <v>5</v>
      </c>
      <c r="H103" s="47">
        <v>0</v>
      </c>
      <c r="I103" s="47">
        <v>0</v>
      </c>
      <c r="J103" s="47">
        <v>4</v>
      </c>
      <c r="K103" s="47">
        <v>3</v>
      </c>
      <c r="L103" s="19">
        <f t="shared" si="4"/>
        <v>12</v>
      </c>
      <c r="M103" s="45">
        <f t="shared" si="5"/>
        <v>63</v>
      </c>
      <c r="N103" s="47" t="s">
        <v>238</v>
      </c>
    </row>
    <row r="104" spans="1:14" ht="15.75">
      <c r="A104" s="46">
        <v>95</v>
      </c>
      <c r="B104" s="33" t="s">
        <v>136</v>
      </c>
      <c r="C104" s="34" t="s">
        <v>137</v>
      </c>
      <c r="D104" s="35">
        <v>56</v>
      </c>
      <c r="E104" s="47">
        <v>65</v>
      </c>
      <c r="F104" s="43">
        <f t="shared" si="3"/>
        <v>60.5</v>
      </c>
      <c r="G104" s="47">
        <v>6</v>
      </c>
      <c r="H104" s="47">
        <v>0</v>
      </c>
      <c r="I104" s="47">
        <v>0</v>
      </c>
      <c r="J104" s="47">
        <v>5</v>
      </c>
      <c r="K104" s="47">
        <v>5</v>
      </c>
      <c r="L104" s="19">
        <f t="shared" si="4"/>
        <v>16</v>
      </c>
      <c r="M104" s="45">
        <f t="shared" si="5"/>
        <v>76.5</v>
      </c>
      <c r="N104" s="47" t="s">
        <v>239</v>
      </c>
    </row>
    <row r="105" spans="1:14" ht="15.75">
      <c r="A105" s="28">
        <v>96</v>
      </c>
      <c r="B105" s="33" t="s">
        <v>138</v>
      </c>
      <c r="C105" s="34" t="s">
        <v>139</v>
      </c>
      <c r="D105" s="35">
        <v>41</v>
      </c>
      <c r="E105" s="47">
        <v>52</v>
      </c>
      <c r="F105" s="43">
        <f t="shared" si="3"/>
        <v>46.5</v>
      </c>
      <c r="G105" s="47">
        <v>5</v>
      </c>
      <c r="H105" s="47">
        <v>0</v>
      </c>
      <c r="I105" s="47">
        <v>0</v>
      </c>
      <c r="J105" s="47">
        <v>5</v>
      </c>
      <c r="K105" s="47">
        <v>5</v>
      </c>
      <c r="L105" s="19">
        <f t="shared" si="4"/>
        <v>15</v>
      </c>
      <c r="M105" s="45">
        <f t="shared" si="5"/>
        <v>61.5</v>
      </c>
      <c r="N105" s="47" t="s">
        <v>238</v>
      </c>
    </row>
    <row r="106" spans="1:14" ht="15.75">
      <c r="A106" s="28">
        <v>97</v>
      </c>
      <c r="B106" s="33" t="s">
        <v>223</v>
      </c>
      <c r="C106" s="34" t="s">
        <v>224</v>
      </c>
      <c r="D106" s="35">
        <v>60</v>
      </c>
      <c r="E106" s="47">
        <v>63</v>
      </c>
      <c r="F106" s="43">
        <f t="shared" si="3"/>
        <v>61.5</v>
      </c>
      <c r="G106" s="47">
        <v>5</v>
      </c>
      <c r="H106" s="47">
        <v>0</v>
      </c>
      <c r="I106" s="47">
        <v>0</v>
      </c>
      <c r="J106" s="47">
        <v>4</v>
      </c>
      <c r="K106" s="47">
        <v>4</v>
      </c>
      <c r="L106" s="19">
        <f t="shared" si="4"/>
        <v>13</v>
      </c>
      <c r="M106" s="45">
        <f t="shared" si="5"/>
        <v>74.5</v>
      </c>
      <c r="N106" s="47" t="s">
        <v>239</v>
      </c>
    </row>
    <row r="107" spans="1:14" ht="15.75">
      <c r="A107" s="46">
        <v>98</v>
      </c>
      <c r="B107" s="33" t="s">
        <v>246</v>
      </c>
      <c r="C107" s="34" t="s">
        <v>140</v>
      </c>
      <c r="D107" s="35">
        <v>41</v>
      </c>
      <c r="E107" s="47">
        <v>58</v>
      </c>
      <c r="F107" s="43">
        <f t="shared" si="3"/>
        <v>49.5</v>
      </c>
      <c r="G107" s="47">
        <v>0</v>
      </c>
      <c r="H107" s="47">
        <v>0</v>
      </c>
      <c r="I107" s="47">
        <v>0</v>
      </c>
      <c r="J107" s="47">
        <v>1</v>
      </c>
      <c r="K107" s="47">
        <v>0</v>
      </c>
      <c r="L107" s="19">
        <f t="shared" si="4"/>
        <v>1</v>
      </c>
      <c r="M107" s="45">
        <f t="shared" si="5"/>
        <v>50.5</v>
      </c>
      <c r="N107" s="47" t="s">
        <v>24</v>
      </c>
    </row>
    <row r="108" spans="1:14" ht="15.75">
      <c r="A108" s="28">
        <v>99</v>
      </c>
      <c r="B108" s="33" t="s">
        <v>225</v>
      </c>
      <c r="C108" s="34" t="s">
        <v>226</v>
      </c>
      <c r="D108" s="35">
        <v>42</v>
      </c>
      <c r="E108" s="47">
        <v>41</v>
      </c>
      <c r="F108" s="43">
        <f t="shared" si="3"/>
        <v>41.5</v>
      </c>
      <c r="G108" s="47">
        <v>6</v>
      </c>
      <c r="H108" s="47">
        <v>0</v>
      </c>
      <c r="I108" s="47">
        <v>0</v>
      </c>
      <c r="J108" s="47">
        <v>3</v>
      </c>
      <c r="K108" s="47">
        <v>3</v>
      </c>
      <c r="L108" s="19">
        <f t="shared" si="4"/>
        <v>12</v>
      </c>
      <c r="M108" s="45">
        <f t="shared" si="5"/>
        <v>53.5</v>
      </c>
      <c r="N108" s="47" t="s">
        <v>24</v>
      </c>
    </row>
    <row r="109" spans="1:14" ht="15.75">
      <c r="A109" s="46">
        <v>101</v>
      </c>
      <c r="B109" s="33" t="s">
        <v>141</v>
      </c>
      <c r="C109" s="34" t="s">
        <v>142</v>
      </c>
      <c r="D109" s="35">
        <v>41</v>
      </c>
      <c r="E109" s="47">
        <v>62</v>
      </c>
      <c r="F109" s="43">
        <f t="shared" si="3"/>
        <v>51.5</v>
      </c>
      <c r="G109" s="47">
        <v>10</v>
      </c>
      <c r="H109" s="47">
        <v>0</v>
      </c>
      <c r="I109" s="47">
        <v>0</v>
      </c>
      <c r="J109" s="47">
        <v>5</v>
      </c>
      <c r="K109" s="47">
        <v>5</v>
      </c>
      <c r="L109" s="19">
        <f t="shared" si="4"/>
        <v>20</v>
      </c>
      <c r="M109" s="45">
        <f t="shared" si="5"/>
        <v>71.5</v>
      </c>
      <c r="N109" s="47" t="s">
        <v>239</v>
      </c>
    </row>
    <row r="110" spans="1:14" ht="15.75">
      <c r="A110" s="46">
        <v>104</v>
      </c>
      <c r="B110" s="33" t="s">
        <v>227</v>
      </c>
      <c r="C110" s="34" t="s">
        <v>228</v>
      </c>
      <c r="D110" s="35">
        <v>46</v>
      </c>
      <c r="E110" s="47">
        <v>41</v>
      </c>
      <c r="F110" s="43">
        <f t="shared" si="3"/>
        <v>43.5</v>
      </c>
      <c r="G110" s="47">
        <v>0</v>
      </c>
      <c r="H110" s="47">
        <v>0</v>
      </c>
      <c r="I110" s="47">
        <v>0</v>
      </c>
      <c r="J110" s="47">
        <v>5</v>
      </c>
      <c r="K110" s="47">
        <v>5</v>
      </c>
      <c r="L110" s="19">
        <f t="shared" si="4"/>
        <v>10</v>
      </c>
      <c r="M110" s="45">
        <f t="shared" si="5"/>
        <v>53.5</v>
      </c>
      <c r="N110" s="47" t="s">
        <v>24</v>
      </c>
    </row>
    <row r="111" spans="1:14" ht="15.75">
      <c r="A111" s="28">
        <v>105</v>
      </c>
      <c r="B111" s="33" t="s">
        <v>143</v>
      </c>
      <c r="C111" s="34" t="s">
        <v>144</v>
      </c>
      <c r="D111" s="35">
        <v>48</v>
      </c>
      <c r="E111" s="47">
        <v>62</v>
      </c>
      <c r="F111" s="43">
        <f t="shared" si="3"/>
        <v>55</v>
      </c>
      <c r="G111" s="47">
        <v>7</v>
      </c>
      <c r="H111" s="47">
        <v>0</v>
      </c>
      <c r="I111" s="47">
        <v>0</v>
      </c>
      <c r="J111" s="47">
        <v>5</v>
      </c>
      <c r="K111" s="47">
        <v>5</v>
      </c>
      <c r="L111" s="19">
        <f t="shared" si="4"/>
        <v>17</v>
      </c>
      <c r="M111" s="45">
        <f t="shared" si="5"/>
        <v>72</v>
      </c>
      <c r="N111" s="47" t="s">
        <v>239</v>
      </c>
    </row>
    <row r="112" spans="1:14" ht="15.75">
      <c r="A112" s="28">
        <v>106</v>
      </c>
      <c r="B112" s="33" t="s">
        <v>145</v>
      </c>
      <c r="C112" s="34" t="s">
        <v>247</v>
      </c>
      <c r="D112" s="35">
        <v>54</v>
      </c>
      <c r="E112" s="47">
        <v>73</v>
      </c>
      <c r="F112" s="43">
        <f t="shared" si="3"/>
        <v>63.5</v>
      </c>
      <c r="G112" s="47">
        <v>7</v>
      </c>
      <c r="H112" s="47">
        <v>0</v>
      </c>
      <c r="I112" s="47">
        <v>0</v>
      </c>
      <c r="J112" s="47">
        <v>5</v>
      </c>
      <c r="K112" s="47">
        <v>5</v>
      </c>
      <c r="L112" s="19">
        <f t="shared" si="4"/>
        <v>17</v>
      </c>
      <c r="M112" s="45">
        <f t="shared" si="5"/>
        <v>80.5</v>
      </c>
      <c r="N112" s="47" t="s">
        <v>240</v>
      </c>
    </row>
    <row r="113" spans="1:14" ht="15.75">
      <c r="A113" s="46">
        <v>107</v>
      </c>
      <c r="B113" s="33" t="s">
        <v>229</v>
      </c>
      <c r="C113" s="34" t="s">
        <v>230</v>
      </c>
      <c r="D113" s="35">
        <v>48</v>
      </c>
      <c r="E113" s="47"/>
      <c r="F113" s="43">
        <f t="shared" si="3"/>
        <v>24</v>
      </c>
      <c r="G113" s="47"/>
      <c r="H113" s="47"/>
      <c r="I113" s="47"/>
      <c r="J113" s="47"/>
      <c r="K113" s="47"/>
      <c r="L113" s="19">
        <f t="shared" si="4"/>
        <v>0</v>
      </c>
      <c r="M113" s="45">
        <f t="shared" si="5"/>
        <v>24</v>
      </c>
      <c r="N113" s="47"/>
    </row>
    <row r="114" spans="1:14" ht="15.75">
      <c r="A114" s="28">
        <v>108</v>
      </c>
      <c r="B114" s="33" t="s">
        <v>146</v>
      </c>
      <c r="C114" s="34" t="s">
        <v>147</v>
      </c>
      <c r="D114" s="35">
        <v>41</v>
      </c>
      <c r="E114" s="47">
        <v>52</v>
      </c>
      <c r="F114" s="43">
        <f t="shared" si="3"/>
        <v>46.5</v>
      </c>
      <c r="G114" s="47">
        <v>6</v>
      </c>
      <c r="H114" s="47">
        <v>0</v>
      </c>
      <c r="I114" s="47">
        <v>0</v>
      </c>
      <c r="J114" s="47">
        <v>4</v>
      </c>
      <c r="K114" s="47">
        <v>4</v>
      </c>
      <c r="L114" s="19">
        <f t="shared" si="4"/>
        <v>14</v>
      </c>
      <c r="M114" s="45">
        <f t="shared" si="5"/>
        <v>60.5</v>
      </c>
      <c r="N114" s="47" t="s">
        <v>238</v>
      </c>
    </row>
    <row r="115" spans="1:14" ht="15.75">
      <c r="A115" s="28">
        <v>109</v>
      </c>
      <c r="B115" s="33" t="s">
        <v>148</v>
      </c>
      <c r="C115" s="34" t="s">
        <v>149</v>
      </c>
      <c r="D115" s="35">
        <v>50</v>
      </c>
      <c r="E115" s="47">
        <v>76</v>
      </c>
      <c r="F115" s="43">
        <f t="shared" si="3"/>
        <v>63</v>
      </c>
      <c r="G115" s="47">
        <v>6</v>
      </c>
      <c r="H115" s="47">
        <v>0</v>
      </c>
      <c r="I115" s="47">
        <v>0</v>
      </c>
      <c r="J115" s="47">
        <v>5</v>
      </c>
      <c r="K115" s="47">
        <v>5</v>
      </c>
      <c r="L115" s="19">
        <f t="shared" si="4"/>
        <v>16</v>
      </c>
      <c r="M115" s="45">
        <f t="shared" si="5"/>
        <v>79</v>
      </c>
      <c r="N115" s="47" t="s">
        <v>239</v>
      </c>
    </row>
    <row r="116" spans="1:14" ht="15.75">
      <c r="A116" s="46">
        <v>110</v>
      </c>
      <c r="B116" s="33" t="s">
        <v>148</v>
      </c>
      <c r="C116" s="34" t="s">
        <v>250</v>
      </c>
      <c r="D116" s="35">
        <v>46</v>
      </c>
      <c r="E116" s="47">
        <v>70</v>
      </c>
      <c r="F116" s="43">
        <f t="shared" si="3"/>
        <v>58</v>
      </c>
      <c r="G116" s="47">
        <v>7</v>
      </c>
      <c r="H116" s="47">
        <v>0</v>
      </c>
      <c r="I116" s="47">
        <v>0</v>
      </c>
      <c r="J116" s="47">
        <v>5</v>
      </c>
      <c r="K116" s="47">
        <v>5</v>
      </c>
      <c r="L116" s="19">
        <f t="shared" si="4"/>
        <v>17</v>
      </c>
      <c r="M116" s="45">
        <f t="shared" si="5"/>
        <v>75</v>
      </c>
      <c r="N116" s="47" t="s">
        <v>239</v>
      </c>
    </row>
    <row r="117" spans="1:14" ht="15.75">
      <c r="A117" s="28">
        <v>111</v>
      </c>
      <c r="B117" s="33" t="s">
        <v>231</v>
      </c>
      <c r="C117" s="34" t="s">
        <v>232</v>
      </c>
      <c r="D117" s="35">
        <v>56</v>
      </c>
      <c r="E117" s="47">
        <v>60</v>
      </c>
      <c r="F117" s="43">
        <f t="shared" si="3"/>
        <v>58</v>
      </c>
      <c r="G117" s="47">
        <v>0</v>
      </c>
      <c r="H117" s="47">
        <v>0</v>
      </c>
      <c r="I117" s="47">
        <v>0</v>
      </c>
      <c r="J117" s="47">
        <v>5</v>
      </c>
      <c r="K117" s="47">
        <v>5</v>
      </c>
      <c r="L117" s="19">
        <f t="shared" si="4"/>
        <v>10</v>
      </c>
      <c r="M117" s="45">
        <f t="shared" si="5"/>
        <v>68</v>
      </c>
      <c r="N117" s="47" t="s">
        <v>238</v>
      </c>
    </row>
    <row r="118" spans="1:14" ht="15.75">
      <c r="A118" s="28">
        <v>112</v>
      </c>
      <c r="B118" s="33" t="s">
        <v>233</v>
      </c>
      <c r="C118" s="34" t="s">
        <v>234</v>
      </c>
      <c r="D118" s="35">
        <v>42</v>
      </c>
      <c r="E118" s="47">
        <v>63</v>
      </c>
      <c r="F118" s="43">
        <f t="shared" si="3"/>
        <v>52.5</v>
      </c>
      <c r="G118" s="47">
        <v>7</v>
      </c>
      <c r="H118" s="47">
        <v>0</v>
      </c>
      <c r="I118" s="47">
        <v>0</v>
      </c>
      <c r="J118" s="47">
        <v>5</v>
      </c>
      <c r="K118" s="47">
        <v>4</v>
      </c>
      <c r="L118" s="19">
        <f t="shared" si="4"/>
        <v>16</v>
      </c>
      <c r="M118" s="45">
        <f t="shared" si="5"/>
        <v>68.5</v>
      </c>
      <c r="N118" s="47" t="s">
        <v>238</v>
      </c>
    </row>
    <row r="119" spans="1:14" ht="15.75">
      <c r="A119" s="46">
        <v>113</v>
      </c>
      <c r="B119" s="33" t="s">
        <v>251</v>
      </c>
      <c r="C119" s="34" t="s">
        <v>272</v>
      </c>
      <c r="D119" s="35">
        <v>72</v>
      </c>
      <c r="E119" s="47"/>
      <c r="F119" s="43">
        <f t="shared" si="3"/>
        <v>36</v>
      </c>
      <c r="G119" s="47"/>
      <c r="H119" s="47"/>
      <c r="I119" s="47"/>
      <c r="J119" s="47"/>
      <c r="K119" s="47"/>
      <c r="L119" s="19">
        <f t="shared" si="4"/>
        <v>0</v>
      </c>
      <c r="M119" s="45">
        <f t="shared" si="5"/>
        <v>36</v>
      </c>
      <c r="N119" s="47"/>
    </row>
    <row r="120" spans="1:14" ht="15.75">
      <c r="A120" s="28">
        <v>114</v>
      </c>
      <c r="B120" s="33" t="s">
        <v>150</v>
      </c>
      <c r="C120" s="34" t="s">
        <v>273</v>
      </c>
      <c r="D120" s="35">
        <v>60</v>
      </c>
      <c r="E120" s="47">
        <v>77</v>
      </c>
      <c r="F120" s="43">
        <f t="shared" si="3"/>
        <v>68.5</v>
      </c>
      <c r="G120" s="47">
        <v>6</v>
      </c>
      <c r="H120" s="47">
        <v>0</v>
      </c>
      <c r="I120" s="47">
        <v>0</v>
      </c>
      <c r="J120" s="47">
        <v>5</v>
      </c>
      <c r="K120" s="47">
        <v>5</v>
      </c>
      <c r="L120" s="19">
        <f t="shared" si="4"/>
        <v>16</v>
      </c>
      <c r="M120" s="45">
        <f t="shared" si="5"/>
        <v>84.5</v>
      </c>
      <c r="N120" s="47" t="s">
        <v>240</v>
      </c>
    </row>
    <row r="121" spans="1:14" ht="15.75">
      <c r="A121" s="28">
        <v>117</v>
      </c>
      <c r="B121" s="33" t="s">
        <v>151</v>
      </c>
      <c r="C121" s="34" t="s">
        <v>152</v>
      </c>
      <c r="D121" s="35">
        <v>41</v>
      </c>
      <c r="E121" s="47">
        <v>55</v>
      </c>
      <c r="F121" s="43">
        <f t="shared" si="3"/>
        <v>48</v>
      </c>
      <c r="G121" s="47">
        <v>5</v>
      </c>
      <c r="H121" s="47">
        <v>0</v>
      </c>
      <c r="I121" s="47">
        <v>0</v>
      </c>
      <c r="J121" s="47">
        <v>5</v>
      </c>
      <c r="K121" s="47">
        <v>5</v>
      </c>
      <c r="L121" s="19">
        <f t="shared" si="4"/>
        <v>15</v>
      </c>
      <c r="M121" s="45">
        <f t="shared" si="5"/>
        <v>63</v>
      </c>
      <c r="N121" s="47" t="s">
        <v>238</v>
      </c>
    </row>
    <row r="122" spans="1:14" ht="15.75">
      <c r="A122" s="28">
        <v>118</v>
      </c>
      <c r="B122" s="33" t="s">
        <v>153</v>
      </c>
      <c r="C122" s="34" t="s">
        <v>154</v>
      </c>
      <c r="D122" s="35">
        <v>41</v>
      </c>
      <c r="E122" s="47">
        <v>47</v>
      </c>
      <c r="F122" s="43">
        <f t="shared" si="3"/>
        <v>44</v>
      </c>
      <c r="G122" s="47">
        <v>7</v>
      </c>
      <c r="H122" s="47">
        <v>0</v>
      </c>
      <c r="I122" s="47">
        <v>0</v>
      </c>
      <c r="J122" s="47">
        <v>5</v>
      </c>
      <c r="K122" s="47">
        <v>5</v>
      </c>
      <c r="L122" s="19">
        <f t="shared" si="4"/>
        <v>17</v>
      </c>
      <c r="M122" s="45">
        <f t="shared" si="5"/>
        <v>61</v>
      </c>
      <c r="N122" s="47" t="s">
        <v>238</v>
      </c>
    </row>
    <row r="123" spans="1:14" ht="15.75">
      <c r="A123" s="46">
        <v>119</v>
      </c>
      <c r="B123" s="33" t="s">
        <v>155</v>
      </c>
      <c r="C123" s="34" t="s">
        <v>156</v>
      </c>
      <c r="D123" s="35">
        <v>41</v>
      </c>
      <c r="E123" s="47">
        <v>74</v>
      </c>
      <c r="F123" s="43">
        <f t="shared" si="3"/>
        <v>57.5</v>
      </c>
      <c r="G123" s="47">
        <v>5</v>
      </c>
      <c r="H123" s="47">
        <v>0</v>
      </c>
      <c r="I123" s="47">
        <v>0</v>
      </c>
      <c r="J123" s="47">
        <v>5</v>
      </c>
      <c r="K123" s="47">
        <v>5</v>
      </c>
      <c r="L123" s="19">
        <f t="shared" si="4"/>
        <v>15</v>
      </c>
      <c r="M123" s="45">
        <f t="shared" si="5"/>
        <v>72.5</v>
      </c>
      <c r="N123" s="47" t="s">
        <v>239</v>
      </c>
    </row>
    <row r="124" spans="1:14" ht="15.75">
      <c r="A124" s="28">
        <v>121</v>
      </c>
      <c r="B124" s="33" t="s">
        <v>159</v>
      </c>
      <c r="C124" s="34" t="s">
        <v>160</v>
      </c>
      <c r="D124" s="35">
        <v>50</v>
      </c>
      <c r="E124" s="47">
        <v>62</v>
      </c>
      <c r="F124" s="43">
        <f t="shared" si="3"/>
        <v>56</v>
      </c>
      <c r="G124" s="47">
        <v>7</v>
      </c>
      <c r="H124" s="47">
        <v>0</v>
      </c>
      <c r="I124" s="47">
        <v>0</v>
      </c>
      <c r="J124" s="47">
        <v>3</v>
      </c>
      <c r="K124" s="47">
        <v>2</v>
      </c>
      <c r="L124" s="19">
        <f t="shared" si="4"/>
        <v>12</v>
      </c>
      <c r="M124" s="45">
        <f t="shared" si="5"/>
        <v>68</v>
      </c>
      <c r="N124" s="47" t="s">
        <v>238</v>
      </c>
    </row>
    <row r="125" spans="1:14" ht="15.75">
      <c r="A125" s="46">
        <v>122</v>
      </c>
      <c r="B125" s="33" t="s">
        <v>161</v>
      </c>
      <c r="C125" s="34" t="s">
        <v>162</v>
      </c>
      <c r="D125" s="35">
        <v>41</v>
      </c>
      <c r="E125" s="47">
        <v>61</v>
      </c>
      <c r="F125" s="43">
        <f t="shared" si="3"/>
        <v>51</v>
      </c>
      <c r="G125" s="47">
        <v>0</v>
      </c>
      <c r="H125" s="47">
        <v>0</v>
      </c>
      <c r="I125" s="47">
        <v>0</v>
      </c>
      <c r="J125" s="47">
        <v>5</v>
      </c>
      <c r="K125" s="47">
        <v>5</v>
      </c>
      <c r="L125" s="19">
        <f t="shared" si="4"/>
        <v>10</v>
      </c>
      <c r="M125" s="45">
        <f t="shared" si="5"/>
        <v>61</v>
      </c>
      <c r="N125" s="47" t="s">
        <v>238</v>
      </c>
    </row>
    <row r="126" spans="1:14" ht="15.75">
      <c r="A126" s="28">
        <v>123</v>
      </c>
      <c r="B126" s="33" t="s">
        <v>163</v>
      </c>
      <c r="C126" s="34" t="s">
        <v>164</v>
      </c>
      <c r="D126" s="35">
        <v>41</v>
      </c>
      <c r="E126" s="47"/>
      <c r="F126" s="43">
        <f t="shared" si="3"/>
        <v>20.5</v>
      </c>
      <c r="G126" s="47"/>
      <c r="H126" s="47"/>
      <c r="I126" s="47"/>
      <c r="J126" s="47"/>
      <c r="K126" s="47"/>
      <c r="L126" s="19">
        <f t="shared" si="4"/>
        <v>0</v>
      </c>
      <c r="M126" s="45">
        <f t="shared" si="5"/>
        <v>20.5</v>
      </c>
      <c r="N126" s="47"/>
    </row>
    <row r="127" spans="1:14" ht="15.75">
      <c r="A127" s="28">
        <v>124</v>
      </c>
      <c r="B127" s="33" t="s">
        <v>235</v>
      </c>
      <c r="C127" s="34" t="s">
        <v>236</v>
      </c>
      <c r="D127" s="35">
        <v>54</v>
      </c>
      <c r="E127" s="47">
        <v>54</v>
      </c>
      <c r="F127" s="43">
        <f t="shared" si="3"/>
        <v>54</v>
      </c>
      <c r="G127" s="47">
        <v>5</v>
      </c>
      <c r="H127" s="47">
        <v>0</v>
      </c>
      <c r="I127" s="47">
        <v>0</v>
      </c>
      <c r="J127" s="47">
        <v>5</v>
      </c>
      <c r="K127" s="47">
        <v>5</v>
      </c>
      <c r="L127" s="19">
        <f t="shared" si="4"/>
        <v>15</v>
      </c>
      <c r="M127" s="45">
        <f t="shared" si="5"/>
        <v>69</v>
      </c>
      <c r="N127" s="47" t="s">
        <v>238</v>
      </c>
    </row>
    <row r="128" spans="1:14" ht="15.75">
      <c r="A128" s="46">
        <v>125</v>
      </c>
      <c r="B128" s="33" t="s">
        <v>165</v>
      </c>
      <c r="C128" s="34" t="s">
        <v>166</v>
      </c>
      <c r="D128" s="35">
        <v>41</v>
      </c>
      <c r="E128" s="47">
        <v>50</v>
      </c>
      <c r="F128" s="43">
        <f t="shared" si="3"/>
        <v>45.5</v>
      </c>
      <c r="G128" s="47">
        <v>0</v>
      </c>
      <c r="H128" s="47">
        <v>0</v>
      </c>
      <c r="I128" s="47">
        <v>0</v>
      </c>
      <c r="J128" s="47">
        <v>5</v>
      </c>
      <c r="K128" s="47">
        <v>5</v>
      </c>
      <c r="L128" s="19">
        <f t="shared" si="4"/>
        <v>10</v>
      </c>
      <c r="M128" s="45">
        <f t="shared" si="5"/>
        <v>55.5</v>
      </c>
      <c r="N128" s="47" t="s">
        <v>24</v>
      </c>
    </row>
    <row r="129" spans="1:14" ht="15.75">
      <c r="A129" s="28">
        <v>126</v>
      </c>
      <c r="B129" s="33" t="s">
        <v>167</v>
      </c>
      <c r="C129" s="34" t="s">
        <v>168</v>
      </c>
      <c r="D129" s="35">
        <v>41</v>
      </c>
      <c r="E129" s="47">
        <v>41</v>
      </c>
      <c r="F129" s="43">
        <f t="shared" si="3"/>
        <v>41</v>
      </c>
      <c r="G129" s="47">
        <v>7</v>
      </c>
      <c r="H129" s="47">
        <v>0</v>
      </c>
      <c r="I129" s="47">
        <v>0</v>
      </c>
      <c r="J129" s="47">
        <v>2</v>
      </c>
      <c r="K129" s="47">
        <v>1</v>
      </c>
      <c r="L129" s="19">
        <f t="shared" si="4"/>
        <v>10</v>
      </c>
      <c r="M129" s="45">
        <f t="shared" si="5"/>
        <v>51</v>
      </c>
      <c r="N129" s="47" t="s">
        <v>24</v>
      </c>
    </row>
    <row r="130" spans="1:14" ht="15.75">
      <c r="A130" s="28">
        <v>127</v>
      </c>
      <c r="B130" s="33" t="s">
        <v>237</v>
      </c>
      <c r="C130" s="34" t="s">
        <v>252</v>
      </c>
      <c r="D130" s="35">
        <v>70</v>
      </c>
      <c r="E130" s="47">
        <v>77</v>
      </c>
      <c r="F130" s="43">
        <f t="shared" si="3"/>
        <v>73.5</v>
      </c>
      <c r="G130" s="47">
        <v>7</v>
      </c>
      <c r="H130" s="47">
        <v>0</v>
      </c>
      <c r="I130" s="47">
        <v>0</v>
      </c>
      <c r="J130" s="47">
        <v>5</v>
      </c>
      <c r="K130" s="47">
        <v>5</v>
      </c>
      <c r="L130" s="19">
        <f t="shared" si="4"/>
        <v>17</v>
      </c>
      <c r="M130" s="45">
        <f t="shared" si="5"/>
        <v>90.5</v>
      </c>
      <c r="N130" s="47" t="s">
        <v>242</v>
      </c>
    </row>
    <row r="131" spans="1:14" ht="15.75">
      <c r="A131" s="28">
        <v>129</v>
      </c>
      <c r="B131" s="33" t="s">
        <v>253</v>
      </c>
      <c r="C131" s="37" t="s">
        <v>254</v>
      </c>
      <c r="D131" s="47" t="s">
        <v>25</v>
      </c>
      <c r="E131" s="47" t="s">
        <v>25</v>
      </c>
      <c r="F131" s="35">
        <v>43</v>
      </c>
      <c r="G131" s="47">
        <v>8</v>
      </c>
      <c r="H131" s="47">
        <v>0</v>
      </c>
      <c r="I131" s="47">
        <v>0</v>
      </c>
      <c r="J131" s="47">
        <v>0</v>
      </c>
      <c r="K131" s="47">
        <v>0</v>
      </c>
      <c r="L131" s="19">
        <f aca="true" t="shared" si="6" ref="L131:L143">SUM(G131:K131)</f>
        <v>8</v>
      </c>
      <c r="M131" s="45">
        <f aca="true" t="shared" si="7" ref="M131:M143">F131+L131</f>
        <v>51</v>
      </c>
      <c r="N131" s="47" t="s">
        <v>24</v>
      </c>
    </row>
    <row r="132" spans="1:14" ht="15.75">
      <c r="A132" s="28">
        <v>130</v>
      </c>
      <c r="B132" s="33" t="s">
        <v>255</v>
      </c>
      <c r="C132" s="37" t="s">
        <v>175</v>
      </c>
      <c r="D132" s="47" t="s">
        <v>25</v>
      </c>
      <c r="E132" s="47" t="s">
        <v>25</v>
      </c>
      <c r="F132" s="35">
        <v>41</v>
      </c>
      <c r="G132" s="47">
        <v>0</v>
      </c>
      <c r="H132" s="47">
        <v>0</v>
      </c>
      <c r="I132" s="47">
        <v>0</v>
      </c>
      <c r="J132" s="47">
        <v>2</v>
      </c>
      <c r="K132" s="47">
        <v>2</v>
      </c>
      <c r="L132" s="19">
        <f t="shared" si="6"/>
        <v>4</v>
      </c>
      <c r="M132" s="45">
        <f t="shared" si="7"/>
        <v>45</v>
      </c>
      <c r="N132" s="47" t="s">
        <v>245</v>
      </c>
    </row>
    <row r="133" spans="1:14" ht="15.75">
      <c r="A133" s="46">
        <v>131</v>
      </c>
      <c r="B133" s="33" t="s">
        <v>256</v>
      </c>
      <c r="C133" s="37" t="s">
        <v>257</v>
      </c>
      <c r="D133" s="47" t="s">
        <v>25</v>
      </c>
      <c r="E133" s="47" t="s">
        <v>25</v>
      </c>
      <c r="F133" s="35">
        <v>57</v>
      </c>
      <c r="G133" s="47">
        <v>0</v>
      </c>
      <c r="H133" s="47">
        <v>0</v>
      </c>
      <c r="I133" s="47">
        <v>0</v>
      </c>
      <c r="J133" s="47">
        <v>0</v>
      </c>
      <c r="K133" s="47">
        <v>0</v>
      </c>
      <c r="L133" s="19">
        <f t="shared" si="6"/>
        <v>0</v>
      </c>
      <c r="M133" s="45">
        <f t="shared" si="7"/>
        <v>57</v>
      </c>
      <c r="N133" s="47" t="s">
        <v>24</v>
      </c>
    </row>
    <row r="134" spans="1:14" ht="15.75">
      <c r="A134" s="28">
        <v>132</v>
      </c>
      <c r="B134" s="33" t="s">
        <v>258</v>
      </c>
      <c r="C134" s="37" t="s">
        <v>259</v>
      </c>
      <c r="D134" s="47" t="s">
        <v>25</v>
      </c>
      <c r="E134" s="47" t="s">
        <v>25</v>
      </c>
      <c r="F134" s="35">
        <v>41</v>
      </c>
      <c r="G134" s="47">
        <v>7</v>
      </c>
      <c r="H134" s="47">
        <v>0</v>
      </c>
      <c r="I134" s="47">
        <v>0</v>
      </c>
      <c r="J134" s="47">
        <v>2</v>
      </c>
      <c r="K134" s="47">
        <v>1</v>
      </c>
      <c r="L134" s="19">
        <f t="shared" si="6"/>
        <v>10</v>
      </c>
      <c r="M134" s="45">
        <f t="shared" si="7"/>
        <v>51</v>
      </c>
      <c r="N134" s="47" t="s">
        <v>24</v>
      </c>
    </row>
    <row r="135" spans="1:14" ht="15.75">
      <c r="A135" s="28">
        <v>133</v>
      </c>
      <c r="B135" s="33" t="s">
        <v>195</v>
      </c>
      <c r="C135" s="37" t="s">
        <v>196</v>
      </c>
      <c r="D135" s="47" t="s">
        <v>25</v>
      </c>
      <c r="E135" s="47" t="s">
        <v>25</v>
      </c>
      <c r="F135" s="35">
        <v>48</v>
      </c>
      <c r="G135" s="47">
        <v>7</v>
      </c>
      <c r="H135" s="47">
        <v>0</v>
      </c>
      <c r="I135" s="47">
        <v>0</v>
      </c>
      <c r="J135" s="47">
        <v>4</v>
      </c>
      <c r="K135" s="47">
        <v>4</v>
      </c>
      <c r="L135" s="19">
        <f t="shared" si="6"/>
        <v>15</v>
      </c>
      <c r="M135" s="45">
        <f t="shared" si="7"/>
        <v>63</v>
      </c>
      <c r="N135" s="47" t="s">
        <v>238</v>
      </c>
    </row>
    <row r="136" spans="1:14" ht="15.75">
      <c r="A136" s="46">
        <v>134</v>
      </c>
      <c r="B136" s="33" t="s">
        <v>260</v>
      </c>
      <c r="C136" s="37" t="s">
        <v>261</v>
      </c>
      <c r="D136" s="47" t="s">
        <v>25</v>
      </c>
      <c r="E136" s="47" t="s">
        <v>25</v>
      </c>
      <c r="F136" s="35">
        <v>41</v>
      </c>
      <c r="G136" s="47">
        <v>10</v>
      </c>
      <c r="H136" s="47">
        <v>0</v>
      </c>
      <c r="I136" s="47">
        <v>0</v>
      </c>
      <c r="J136" s="47">
        <v>0</v>
      </c>
      <c r="K136" s="47">
        <v>0</v>
      </c>
      <c r="L136" s="19">
        <f t="shared" si="6"/>
        <v>10</v>
      </c>
      <c r="M136" s="45">
        <f t="shared" si="7"/>
        <v>51</v>
      </c>
      <c r="N136" s="47" t="s">
        <v>24</v>
      </c>
    </row>
    <row r="137" spans="1:14" ht="15.75">
      <c r="A137" s="28">
        <v>135</v>
      </c>
      <c r="B137" s="33" t="s">
        <v>203</v>
      </c>
      <c r="C137" s="37" t="s">
        <v>204</v>
      </c>
      <c r="D137" s="47" t="s">
        <v>25</v>
      </c>
      <c r="E137" s="47" t="s">
        <v>25</v>
      </c>
      <c r="F137" s="35">
        <v>42</v>
      </c>
      <c r="G137" s="47">
        <v>6</v>
      </c>
      <c r="H137" s="47">
        <v>0</v>
      </c>
      <c r="I137" s="47">
        <v>0</v>
      </c>
      <c r="J137" s="47">
        <v>2</v>
      </c>
      <c r="K137" s="47">
        <v>1</v>
      </c>
      <c r="L137" s="19">
        <f t="shared" si="6"/>
        <v>9</v>
      </c>
      <c r="M137" s="45">
        <f t="shared" si="7"/>
        <v>51</v>
      </c>
      <c r="N137" s="47" t="s">
        <v>24</v>
      </c>
    </row>
    <row r="138" spans="1:14" ht="15.75">
      <c r="A138" s="28">
        <v>136</v>
      </c>
      <c r="B138" s="33" t="s">
        <v>262</v>
      </c>
      <c r="C138" s="37" t="s">
        <v>263</v>
      </c>
      <c r="D138" s="47" t="s">
        <v>25</v>
      </c>
      <c r="E138" s="47" t="s">
        <v>25</v>
      </c>
      <c r="F138" s="35">
        <v>41</v>
      </c>
      <c r="G138" s="47">
        <v>10</v>
      </c>
      <c r="H138" s="47">
        <v>0</v>
      </c>
      <c r="I138" s="47">
        <v>0</v>
      </c>
      <c r="J138" s="47">
        <v>0</v>
      </c>
      <c r="K138" s="47">
        <v>0</v>
      </c>
      <c r="L138" s="19">
        <f t="shared" si="6"/>
        <v>10</v>
      </c>
      <c r="M138" s="45">
        <f t="shared" si="7"/>
        <v>51</v>
      </c>
      <c r="N138" s="47" t="s">
        <v>24</v>
      </c>
    </row>
    <row r="139" spans="1:14" ht="15.75">
      <c r="A139" s="46">
        <v>137</v>
      </c>
      <c r="B139" s="33" t="s">
        <v>264</v>
      </c>
      <c r="C139" s="37" t="s">
        <v>265</v>
      </c>
      <c r="D139" s="47" t="s">
        <v>25</v>
      </c>
      <c r="E139" s="47" t="s">
        <v>25</v>
      </c>
      <c r="F139" s="35">
        <v>41</v>
      </c>
      <c r="G139" s="47">
        <v>0</v>
      </c>
      <c r="H139" s="47">
        <v>0</v>
      </c>
      <c r="I139" s="47">
        <v>0</v>
      </c>
      <c r="J139" s="47">
        <v>5</v>
      </c>
      <c r="K139" s="47">
        <v>5</v>
      </c>
      <c r="L139" s="19">
        <f t="shared" si="6"/>
        <v>10</v>
      </c>
      <c r="M139" s="45">
        <f t="shared" si="7"/>
        <v>51</v>
      </c>
      <c r="N139" s="47" t="s">
        <v>24</v>
      </c>
    </row>
    <row r="140" spans="1:14" ht="15.75">
      <c r="A140" s="28">
        <v>138</v>
      </c>
      <c r="B140" s="33" t="s">
        <v>217</v>
      </c>
      <c r="C140" s="37" t="s">
        <v>218</v>
      </c>
      <c r="D140" s="47" t="s">
        <v>25</v>
      </c>
      <c r="E140" s="47" t="s">
        <v>25</v>
      </c>
      <c r="F140" s="35">
        <v>48</v>
      </c>
      <c r="G140" s="47">
        <v>7</v>
      </c>
      <c r="H140" s="47">
        <v>0</v>
      </c>
      <c r="I140" s="47">
        <v>0</v>
      </c>
      <c r="J140" s="47">
        <v>4</v>
      </c>
      <c r="K140" s="47">
        <v>4</v>
      </c>
      <c r="L140" s="19">
        <f t="shared" si="6"/>
        <v>15</v>
      </c>
      <c r="M140" s="45">
        <f t="shared" si="7"/>
        <v>63</v>
      </c>
      <c r="N140" s="47" t="s">
        <v>238</v>
      </c>
    </row>
    <row r="141" spans="1:14" ht="15.75">
      <c r="A141" s="28">
        <v>139</v>
      </c>
      <c r="B141" s="33" t="s">
        <v>266</v>
      </c>
      <c r="C141" s="37" t="s">
        <v>267</v>
      </c>
      <c r="D141" s="47" t="s">
        <v>25</v>
      </c>
      <c r="E141" s="47" t="s">
        <v>25</v>
      </c>
      <c r="F141" s="35">
        <v>41</v>
      </c>
      <c r="G141" s="47">
        <v>10</v>
      </c>
      <c r="H141" s="47">
        <v>0</v>
      </c>
      <c r="I141" s="47">
        <v>0</v>
      </c>
      <c r="J141" s="47">
        <v>0</v>
      </c>
      <c r="K141" s="47">
        <v>0</v>
      </c>
      <c r="L141" s="19">
        <f t="shared" si="6"/>
        <v>10</v>
      </c>
      <c r="M141" s="45">
        <f t="shared" si="7"/>
        <v>51</v>
      </c>
      <c r="N141" s="47" t="s">
        <v>24</v>
      </c>
    </row>
    <row r="142" spans="1:14" ht="15.75">
      <c r="A142" s="46">
        <v>140</v>
      </c>
      <c r="B142" s="33" t="s">
        <v>268</v>
      </c>
      <c r="C142" s="37" t="s">
        <v>269</v>
      </c>
      <c r="D142" s="47" t="s">
        <v>25</v>
      </c>
      <c r="E142" s="47" t="s">
        <v>25</v>
      </c>
      <c r="F142" s="35">
        <v>55</v>
      </c>
      <c r="G142" s="47">
        <v>0</v>
      </c>
      <c r="H142" s="47">
        <v>0</v>
      </c>
      <c r="I142" s="47">
        <v>0</v>
      </c>
      <c r="J142" s="47">
        <v>0</v>
      </c>
      <c r="K142" s="47">
        <v>0</v>
      </c>
      <c r="L142" s="19">
        <f t="shared" si="6"/>
        <v>0</v>
      </c>
      <c r="M142" s="45">
        <f t="shared" si="7"/>
        <v>55</v>
      </c>
      <c r="N142" s="47" t="s">
        <v>24</v>
      </c>
    </row>
    <row r="143" spans="1:14" ht="15.75">
      <c r="A143" s="28">
        <v>141</v>
      </c>
      <c r="B143" s="33" t="s">
        <v>270</v>
      </c>
      <c r="C143" s="37" t="s">
        <v>271</v>
      </c>
      <c r="D143" s="47" t="s">
        <v>25</v>
      </c>
      <c r="E143" s="47" t="s">
        <v>25</v>
      </c>
      <c r="F143" s="35">
        <v>53</v>
      </c>
      <c r="G143" s="47">
        <v>8</v>
      </c>
      <c r="H143" s="47">
        <v>0</v>
      </c>
      <c r="I143" s="47">
        <v>0</v>
      </c>
      <c r="J143" s="47">
        <v>0</v>
      </c>
      <c r="K143" s="47">
        <v>0</v>
      </c>
      <c r="L143" s="19">
        <f t="shared" si="6"/>
        <v>8</v>
      </c>
      <c r="M143" s="45">
        <f t="shared" si="7"/>
        <v>61</v>
      </c>
      <c r="N143" s="47" t="s">
        <v>238</v>
      </c>
    </row>
    <row r="144" spans="1:12" ht="15">
      <c r="A144" s="30" t="s">
        <v>29</v>
      </c>
      <c r="C144"/>
      <c r="D144"/>
      <c r="E144"/>
      <c r="F144"/>
      <c r="G144"/>
      <c r="H144"/>
      <c r="I144"/>
      <c r="J144"/>
      <c r="K144"/>
      <c r="L144"/>
    </row>
    <row r="145" spans="3:12" ht="15">
      <c r="C145"/>
      <c r="D145"/>
      <c r="E145"/>
      <c r="F145"/>
      <c r="G145"/>
      <c r="H145"/>
      <c r="I145"/>
      <c r="J145"/>
      <c r="K145"/>
      <c r="L145"/>
    </row>
    <row r="146" spans="1:12" ht="15.75">
      <c r="A146" s="31"/>
      <c r="B146" s="32" t="s">
        <v>26</v>
      </c>
      <c r="C146" s="31"/>
      <c r="D146" s="31"/>
      <c r="E146" s="31"/>
      <c r="F146" s="31"/>
      <c r="G146" s="31"/>
      <c r="H146" s="31"/>
      <c r="I146" s="31"/>
      <c r="J146" s="31"/>
      <c r="K146" s="31" t="s">
        <v>27</v>
      </c>
      <c r="L146"/>
    </row>
    <row r="147" spans="1:12" ht="15.75">
      <c r="A147" s="31"/>
      <c r="B147" s="32" t="s">
        <v>274</v>
      </c>
      <c r="C147" s="31"/>
      <c r="D147" s="31"/>
      <c r="E147" s="31"/>
      <c r="F147" s="31"/>
      <c r="G147" s="31"/>
      <c r="H147" s="31"/>
      <c r="I147" s="31"/>
      <c r="J147" s="31"/>
      <c r="K147" s="31" t="s">
        <v>28</v>
      </c>
      <c r="L147"/>
    </row>
  </sheetData>
  <sheetProtection/>
  <mergeCells count="22">
    <mergeCell ref="D9:E9"/>
    <mergeCell ref="G9:K9"/>
    <mergeCell ref="A1:N1"/>
    <mergeCell ref="A4:L4"/>
    <mergeCell ref="A5:L5"/>
    <mergeCell ref="A6:L6"/>
    <mergeCell ref="A7:L7"/>
    <mergeCell ref="A10:A17"/>
    <mergeCell ref="C10:C17"/>
    <mergeCell ref="D10:D17"/>
    <mergeCell ref="E10:E17"/>
    <mergeCell ref="F10:F17"/>
    <mergeCell ref="N10:N17"/>
    <mergeCell ref="L10:L17"/>
    <mergeCell ref="M10:M17"/>
    <mergeCell ref="G18:I18"/>
    <mergeCell ref="J18:K18"/>
    <mergeCell ref="H10:H17"/>
    <mergeCell ref="I10:I17"/>
    <mergeCell ref="J10:J17"/>
    <mergeCell ref="K10:K17"/>
    <mergeCell ref="G10:G17"/>
  </mergeCells>
  <printOptions/>
  <pageMargins left="0.7" right="0.7" top="0.75" bottom="0.75" header="0.3" footer="0.3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Рената Петревска Нечковска</dc:creator>
  <cp:keywords/>
  <dc:description/>
  <cp:lastModifiedBy>Рената Петревска Нечковска</cp:lastModifiedBy>
  <cp:lastPrinted>2019-04-19T09:05:01Z</cp:lastPrinted>
  <dcterms:created xsi:type="dcterms:W3CDTF">2017-09-07T07:22:11Z</dcterms:created>
  <dcterms:modified xsi:type="dcterms:W3CDTF">2019-04-19T09:09:13Z</dcterms:modified>
  <cp:category/>
  <cp:version/>
  <cp:contentType/>
  <cp:contentStatus/>
</cp:coreProperties>
</file>